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600" windowHeight="11760" activeTab="3"/>
  </bookViews>
  <sheets>
    <sheet name="Sheet1" sheetId="1" r:id="rId1"/>
    <sheet name="สำนักปลัด" sheetId="4" r:id="rId2"/>
    <sheet name="กองช้าง" sheetId="5" r:id="rId3"/>
    <sheet name="กองช้าง (2)" sheetId="6" r:id="rId4"/>
    <sheet name="Sheet2" sheetId="2" r:id="rId5"/>
    <sheet name="Sheet3" sheetId="3" r:id="rId6"/>
  </sheets>
  <calcPr calcId="144525"/>
</workbook>
</file>

<file path=xl/calcChain.xml><?xml version="1.0" encoding="utf-8"?>
<calcChain xmlns="http://schemas.openxmlformats.org/spreadsheetml/2006/main">
  <c r="M80" i="6" l="1"/>
  <c r="M44" i="6"/>
  <c r="M41" i="6"/>
  <c r="M29" i="6"/>
  <c r="M26" i="6"/>
  <c r="M22" i="6"/>
  <c r="M20" i="6"/>
  <c r="M17" i="6"/>
  <c r="M16" i="6"/>
  <c r="M15" i="6"/>
  <c r="M12" i="6"/>
  <c r="M5" i="6"/>
  <c r="M87" i="5" l="1"/>
  <c r="M44" i="5"/>
  <c r="M41" i="5"/>
  <c r="M26" i="5"/>
  <c r="M22" i="5"/>
  <c r="M20" i="5"/>
  <c r="M17" i="5"/>
  <c r="M15" i="5"/>
  <c r="M12" i="5"/>
  <c r="M5" i="5"/>
  <c r="M63" i="4"/>
  <c r="M61" i="4"/>
  <c r="M59" i="4"/>
  <c r="M56" i="4"/>
  <c r="M54" i="4"/>
  <c r="M52" i="4"/>
  <c r="M50" i="4"/>
  <c r="M47" i="4"/>
  <c r="M45" i="4"/>
  <c r="M43" i="4"/>
  <c r="M41" i="4"/>
  <c r="M36" i="4"/>
  <c r="M34" i="4"/>
  <c r="M31" i="4"/>
  <c r="M22" i="4"/>
  <c r="M20" i="4"/>
  <c r="M28" i="4"/>
  <c r="M24" i="4"/>
  <c r="M16" i="4"/>
  <c r="M14" i="4"/>
  <c r="M12" i="4"/>
  <c r="M29" i="5" l="1"/>
  <c r="M10" i="4"/>
  <c r="M8" i="4"/>
  <c r="M78" i="1" l="1"/>
  <c r="M79" i="1"/>
  <c r="M80" i="1"/>
  <c r="M81" i="1"/>
  <c r="M83" i="1"/>
  <c r="M84" i="1"/>
  <c r="M86" i="1"/>
  <c r="M77" i="1"/>
  <c r="M49" i="1"/>
  <c r="M50" i="1"/>
  <c r="M42" i="1"/>
  <c r="M45" i="1"/>
  <c r="M41" i="1"/>
  <c r="M30" i="1"/>
  <c r="M31" i="1"/>
  <c r="M32" i="1"/>
  <c r="M33" i="1"/>
  <c r="M34" i="1"/>
  <c r="M35" i="1"/>
  <c r="M36" i="1"/>
  <c r="M28" i="1"/>
  <c r="M10" i="1"/>
  <c r="M11" i="1"/>
  <c r="M12" i="1"/>
  <c r="M13" i="1"/>
  <c r="M15" i="1"/>
  <c r="M16" i="1"/>
  <c r="M17" i="1"/>
  <c r="M18" i="1"/>
  <c r="M19" i="1"/>
  <c r="M8" i="1"/>
  <c r="M22" i="1" l="1"/>
  <c r="M25" i="1" l="1"/>
  <c r="M26" i="1"/>
  <c r="M24" i="1"/>
  <c r="M20" i="1"/>
  <c r="M21" i="1"/>
  <c r="M23" i="1"/>
</calcChain>
</file>

<file path=xl/sharedStrings.xml><?xml version="1.0" encoding="utf-8"?>
<sst xmlns="http://schemas.openxmlformats.org/spreadsheetml/2006/main" count="1693" uniqueCount="266">
  <si>
    <t>11. บัญชีแสดงจัดคนลงสู่ตำแหน่งและการกำหนดเลขที่ตำแหน่งในส่วนราชการ</t>
  </si>
  <si>
    <t>ชื่อ-สกุล</t>
  </si>
  <si>
    <t>คุณวุฒิ</t>
  </si>
  <si>
    <t>กรอบอัตรากำลังเดิม</t>
  </si>
  <si>
    <t>กรอบอัตรากำลังใหม่</t>
  </si>
  <si>
    <t>เงินเดือน</t>
  </si>
  <si>
    <t>ลำดับ</t>
  </si>
  <si>
    <t>ที่</t>
  </si>
  <si>
    <t>ปลัด อบต.</t>
  </si>
  <si>
    <t>10-3-00-1101-001</t>
  </si>
  <si>
    <t>กลาง</t>
  </si>
  <si>
    <t>ระดับ</t>
  </si>
  <si>
    <t>ตำแหน่ง</t>
  </si>
  <si>
    <t>ประเภท</t>
  </si>
  <si>
    <t>ว่าง</t>
  </si>
  <si>
    <t>ต้น</t>
  </si>
  <si>
    <t>-</t>
  </si>
  <si>
    <t>10-3-01-2101-001</t>
  </si>
  <si>
    <t>หมาย</t>
  </si>
  <si>
    <t>เหตุ</t>
  </si>
  <si>
    <t>10-3-01-3103-001</t>
  </si>
  <si>
    <t>10-3-01-3102-001</t>
  </si>
  <si>
    <t>10-3-01-4101-001</t>
  </si>
  <si>
    <t>10-3-01-3810-001</t>
  </si>
  <si>
    <t>ม.6</t>
  </si>
  <si>
    <t>นักวิชาการเงินและบัญชี</t>
  </si>
  <si>
    <t>กองคลัง</t>
  </si>
  <si>
    <t>ครู</t>
  </si>
  <si>
    <t>นักวิชาการตรวจสอบภายใน</t>
  </si>
  <si>
    <t>บุคลากร</t>
  </si>
  <si>
    <t>เจ้าพนักงานธุรการ</t>
  </si>
  <si>
    <t>เจ้าหน้าที่บันทึกข้อมูล</t>
  </si>
  <si>
    <t>ยาม</t>
  </si>
  <si>
    <t>คนงานทั่วไป</t>
  </si>
  <si>
    <t>จพง.จัดเก็บรายได้</t>
  </si>
  <si>
    <t>นักบริหารงานสาธารณสุข</t>
  </si>
  <si>
    <t>นักพัฒนาชุมชน</t>
  </si>
  <si>
    <t>เจ้าหน้าที่ตรวจสอบภายใน</t>
  </si>
  <si>
    <t>คศ.1</t>
  </si>
  <si>
    <t>10-3-04-2101-001</t>
  </si>
  <si>
    <t>10-3-04-3201-001</t>
  </si>
  <si>
    <t>10-3-05-2103-001</t>
  </si>
  <si>
    <t>10-3-05-4201-001</t>
  </si>
  <si>
    <t>10-3-08-2107-001</t>
  </si>
  <si>
    <t>10-3-06-2104-001</t>
  </si>
  <si>
    <t>10-3-11-2105-001</t>
  </si>
  <si>
    <t>10-3-11-3801-001</t>
  </si>
  <si>
    <t>10-3-12-3205-001</t>
  </si>
  <si>
    <t>หัวหน้าสำนักปลัด</t>
  </si>
  <si>
    <t>วิเคราะห์นโยบายและแผน</t>
  </si>
  <si>
    <t>ผู้อำนวยการกองคลัง</t>
  </si>
  <si>
    <t>ผู้อำนวยการกองช่าง</t>
  </si>
  <si>
    <t>หัวหน้าส่วนการศึกษาฯ</t>
  </si>
  <si>
    <t>หัวหน้าส่วนสวัสดิการสังคม</t>
  </si>
  <si>
    <t>นักบริหารงานสวัสดิการสังคม</t>
  </si>
  <si>
    <t>08-0108-001</t>
  </si>
  <si>
    <t>12-0301-001</t>
  </si>
  <si>
    <t>วิชาการเงินและบัญชี</t>
  </si>
  <si>
    <t>วิชาการ</t>
  </si>
  <si>
    <t>ทั่วไป</t>
  </si>
  <si>
    <t>นายช่างโยธา</t>
  </si>
  <si>
    <t>ชำนาญการ</t>
  </si>
  <si>
    <t>นักวิเคราะห์นโยบายและแผน</t>
  </si>
  <si>
    <t>นักทรัพยากรบุคคล</t>
  </si>
  <si>
    <t>นางทรัพย์  งามชัยภูมิ</t>
  </si>
  <si>
    <t>ปริญญาตรี</t>
  </si>
  <si>
    <t>นางกองการณ์  อุดมบัว</t>
  </si>
  <si>
    <t>ปวช.</t>
  </si>
  <si>
    <t>นายธรรมนูญ  ชนิลกุล</t>
  </si>
  <si>
    <t>นางพิมลรัตน์   ผัดวิเศษ</t>
  </si>
  <si>
    <t>นายกฤชพล   แก้วส่อง</t>
  </si>
  <si>
    <t>ปวส.</t>
  </si>
  <si>
    <t>มัธยมปลาย</t>
  </si>
  <si>
    <t>ประถมศึกษา</t>
  </si>
  <si>
    <t>นายนาด  คุฑวงษ์</t>
  </si>
  <si>
    <t>แม่บ้าน</t>
  </si>
  <si>
    <t>นางประวัติ  หอมวงศ์</t>
  </si>
  <si>
    <t>นางศิริพร   แสงฝ้าย</t>
  </si>
  <si>
    <t>นางสาวธนัชชา   สมดี</t>
  </si>
  <si>
    <t>นางสาวจิตติมา  คำภาสุข</t>
  </si>
  <si>
    <t>นายจิราวัฒน์   โคตรมา</t>
  </si>
  <si>
    <t>นางสุชาดา   ประโยชน์มี</t>
  </si>
  <si>
    <t>นางยุพิน  โกศล</t>
  </si>
  <si>
    <t>นางเพชรมณี  งามภูเขียว</t>
  </si>
  <si>
    <t>นางลักขณา  พรมเมือง</t>
  </si>
  <si>
    <t>นายรัฐพล  อุดมบัว</t>
  </si>
  <si>
    <t>นายประยูร  รวยทุน</t>
  </si>
  <si>
    <t>ผู้ช่วยนักวิชาการเกษตร</t>
  </si>
  <si>
    <t>นางสาวสาวิตรี  ฦาชา</t>
  </si>
  <si>
    <t>ผู้ช่วยนักวิชาการการบัญชี</t>
  </si>
  <si>
    <t>รัฐประศาสนศาสตร์มหาบัณฑิต</t>
  </si>
  <si>
    <t>รัฐศาสตรมหาบัณฑิต</t>
  </si>
  <si>
    <t>รัฐประศาสนศาสตร์บัณฑิต</t>
  </si>
  <si>
    <t>บริหารธุรกิจการบัญชี</t>
  </si>
  <si>
    <t>บริหารธุรกิจมหาบัณฑิต</t>
  </si>
  <si>
    <t>ว.ท.บ.เทคโนโลยีอุตสาหกรรม/ก่อสร้าง</t>
  </si>
  <si>
    <t>บริหารธุรกิจบัณฑิตการบัญชี</t>
  </si>
  <si>
    <t>ชำนาญงาน</t>
  </si>
  <si>
    <t>ผู้ช่วยครูผู้ดูแลเด็ก</t>
  </si>
  <si>
    <t>10-3-04-4204-001</t>
  </si>
  <si>
    <t>ปง/ชง</t>
  </si>
  <si>
    <t>10-3-14-2109-001</t>
  </si>
  <si>
    <t>ผช.เจ้าพนักงานจัดเก็บรายได้</t>
  </si>
  <si>
    <t>ผช.เจ้าพนักงานพัสดุ</t>
  </si>
  <si>
    <t>ผู้ช่วยเจ้าพนักงานธุรการ</t>
  </si>
  <si>
    <t>ผู้ช่วยเจ้าพนักงานพัฒนาชุมชน</t>
  </si>
  <si>
    <t>พนักงานประจำรถยนต์บรรทุกน้ำ</t>
  </si>
  <si>
    <t>พนักงานประจำรถจักรกลขนาดเบา</t>
  </si>
  <si>
    <t>ผู้อำนวยการกองสาธารณสุข</t>
  </si>
  <si>
    <t>หัวหน้าส่วนโยธา</t>
  </si>
  <si>
    <t>ผู้อำนวยการกองการศึกษา</t>
  </si>
  <si>
    <t>ผู้อำนวยการกองสวัสดิการสังคม</t>
  </si>
  <si>
    <t>ผู้อำนวยการกองส่งเสริมการเกษตร</t>
  </si>
  <si>
    <t>นักป้องกันและบรรเทาสาธารณภัย</t>
  </si>
  <si>
    <t>พนักงานขับรถจักรกลขนาดเบา</t>
  </si>
  <si>
    <t>พนักงานขับรถยนต์บรรทุกน้ำ</t>
  </si>
  <si>
    <t>นักบริหารงานการศึกษา</t>
  </si>
  <si>
    <t>เลขที่ตำแหน่ง</t>
  </si>
  <si>
    <t>ช่องเงินเดือน</t>
  </si>
  <si>
    <t>เงินประจำตำแหน่ง</t>
  </si>
  <si>
    <t>เงินเพิ่มอื่นๆ</t>
  </si>
  <si>
    <t>เงินค่าตอบแทน</t>
  </si>
  <si>
    <t>(นักบริหารงาน อบต.)</t>
  </si>
  <si>
    <t>(นักบริหารงานทั่วไป)</t>
  </si>
  <si>
    <t>(นักบริหารงานคลัง)</t>
  </si>
  <si>
    <t>(นักบริหารงานช่าง)</t>
  </si>
  <si>
    <t>(นักบริหารงานท้องถิ่น)</t>
  </si>
  <si>
    <t>บริหาร</t>
  </si>
  <si>
    <t>เงินอุดหนุน</t>
  </si>
  <si>
    <t>นักบริหารงานการเกษตร</t>
  </si>
  <si>
    <t>นางนิจญา  ท้าวพรม</t>
  </si>
  <si>
    <t>นางอรวรา  คชลัย</t>
  </si>
  <si>
    <t>กองช่าง</t>
  </si>
  <si>
    <t>กองการศึกษา  ศาสนาและวัฒนธรรม</t>
  </si>
  <si>
    <t>นางกัญญาพัชร อุดมบัว</t>
  </si>
  <si>
    <t>ผู้ช่วยนักวิชาการศึกษา</t>
  </si>
  <si>
    <t>ปฎิบัติการ</t>
  </si>
  <si>
    <t>กองสาธารณสุขและสิ่งแวดล้อม</t>
  </si>
  <si>
    <t>กองส่งเสริมการเกษตร</t>
  </si>
  <si>
    <t>หน่วยตรวจสอบภายใน</t>
  </si>
  <si>
    <t>กองสวัสดิการสังคม</t>
  </si>
  <si>
    <t>สำนักปลัด</t>
  </si>
  <si>
    <t>นายช่างเขียนแบบ</t>
  </si>
  <si>
    <t>น.ส.อัญชลี ภิญโญดม</t>
  </si>
  <si>
    <t>นางบุญโสภา   แจ้งคำ</t>
  </si>
  <si>
    <t>น.ส.สนันท์  เป้ดทิพย์</t>
  </si>
  <si>
    <t>นางขวัญนภา ทองกระจ่าง</t>
  </si>
  <si>
    <t>น.ส.อัมพร บุญชัย</t>
  </si>
  <si>
    <t>นายประดล บัวสระ</t>
  </si>
  <si>
    <t>นายวิทยา  หาญแท้</t>
  </si>
  <si>
    <t>ศาสนศาสตรมหาบัณฑิต</t>
  </si>
  <si>
    <t>รัฐประศาสนศาสตรมหาบัณฑิต</t>
  </si>
  <si>
    <t>นักวิชาการพัสดุ</t>
  </si>
  <si>
    <t>น.ส.ณภัสชญา เฮ้ากอก</t>
  </si>
  <si>
    <t>10-3-04-3204-001</t>
  </si>
  <si>
    <t>น.ส.สุขนิรัน   สายเสมา</t>
  </si>
  <si>
    <t>น.ส.พัชรีพร เก่งกว่าสิงห์</t>
  </si>
  <si>
    <t>ป.ตรี สาขาบัญชี</t>
  </si>
  <si>
    <t>10-3-05-4702-001</t>
  </si>
  <si>
    <t>ปก/ชก</t>
  </si>
  <si>
    <t>ค.ศ.1</t>
  </si>
  <si>
    <t>ศึกษาศาสตรมหาบัณฑิต</t>
  </si>
  <si>
    <t>ครุศาสตรบัณฑิต</t>
  </si>
  <si>
    <t>ศึกษาศาสตรบัณฑิต</t>
  </si>
  <si>
    <t>นางฉัตรชฎาภรณ์ แป๊ะโคกสูง</t>
  </si>
  <si>
    <t>น.ส.อริสา เผยศิริ</t>
  </si>
  <si>
    <t>น.ส.ศิริพร สวัสดิ์ศรี</t>
  </si>
  <si>
    <t>น.ส.สุภาพร ทองพันลำ</t>
  </si>
  <si>
    <t>จ.ส.อ.หญิงทัศณียา แถวไธสง</t>
  </si>
  <si>
    <t>นายอรรถพล อุดมบัว</t>
  </si>
  <si>
    <t>น.ส.ขนิษฐา ฦาชา</t>
  </si>
  <si>
    <t>ม.ปลาย</t>
  </si>
  <si>
    <t>รัฐประศาสนศาสตรบัณฑิต</t>
  </si>
  <si>
    <t>วิทยาศาสตรบัณฑิต</t>
  </si>
  <si>
    <t>ผู้ดูแลเด็ก</t>
  </si>
  <si>
    <t>นางฉวีวรรณ โกฏหอม</t>
  </si>
  <si>
    <t>นายภาณุพงศ์ โคตรโสดา</t>
  </si>
  <si>
    <t>นางนภัสรา โสส้มกบ</t>
  </si>
  <si>
    <t>น.ส.อัจฉราพร  คำเพ็ง</t>
  </si>
  <si>
    <t>ผู้ช่วยนายช่างไฟฟ้า</t>
  </si>
  <si>
    <t>ผู้ช่วยเจ้าพนักงานป้องกันฯ</t>
  </si>
  <si>
    <t>คุณวุฒิการศึกษา</t>
  </si>
  <si>
    <t>เงินประจำ</t>
  </si>
  <si>
    <t>นางสาวปุณยนุช เสนาหมื่น</t>
  </si>
  <si>
    <t>10-3-01-3105-001</t>
  </si>
  <si>
    <t>อำนวยการ</t>
  </si>
  <si>
    <t>นิติกร</t>
  </si>
  <si>
    <t>นายชิติพงษ์  ชูโพธิ์</t>
  </si>
  <si>
    <t>นายปรีชา แท่นไทสงค์</t>
  </si>
  <si>
    <t>นายคนอง นุชพิเรนทร์</t>
  </si>
  <si>
    <t>นายณัฐพงษ์ ไกรยะฝ่าย</t>
  </si>
  <si>
    <t>นางปวริศา  ฦาชา</t>
  </si>
  <si>
    <t>นางสาวทยิดา แสนกุดเลาะ</t>
  </si>
  <si>
    <t>ครูชำนาญการ</t>
  </si>
  <si>
    <t>10-3-08-6600-066</t>
  </si>
  <si>
    <t>10-3-08-6600-067</t>
  </si>
  <si>
    <t>10-3-08-6600-068</t>
  </si>
  <si>
    <t>10-3-08-6600-069</t>
  </si>
  <si>
    <t>10-3-08-6600-070</t>
  </si>
  <si>
    <t>10-3-08-6600-071</t>
  </si>
  <si>
    <t>ค.ศ.2</t>
  </si>
  <si>
    <t>นายศุภพงษ์ ยศรุ่งเรือง</t>
  </si>
  <si>
    <t>วิศวกรรมศาตรบัณฑิต</t>
  </si>
  <si>
    <t>ผช.จพง.ส่งเสริมสุขภาพ</t>
  </si>
  <si>
    <t>นายอิสราพงษ์ ภิญโญยาง</t>
  </si>
  <si>
    <t>ผู้ดูแลเด็ก(ประเภททักษะ)</t>
  </si>
  <si>
    <t>ผู้ดูแลเด็ก(ประเภททั่วไป)</t>
  </si>
  <si>
    <t>นายเพ่งพิศ  ฦาชา</t>
  </si>
  <si>
    <t>กำหนดเพิ่ม</t>
  </si>
  <si>
    <t>ว่างเดิม</t>
  </si>
  <si>
    <t>ลงชื่อ</t>
  </si>
  <si>
    <t>(นางทรัพย์   งามชัยภูมิ</t>
  </si>
  <si>
    <t>ปลัดองค์การบริหารส่วนตำบลสระโพนทอง</t>
  </si>
  <si>
    <t>(นางบุญน้อม  ฦาชา)</t>
  </si>
  <si>
    <t>นายกองค์การบริหารส่วนตำบลสระโพนทอง</t>
  </si>
  <si>
    <t>(38,500x12)</t>
  </si>
  <si>
    <t>(7,000x12)</t>
  </si>
  <si>
    <t>(31,880x12)</t>
  </si>
  <si>
    <t>(3,500x12)</t>
  </si>
  <si>
    <t>นางสาวอัมพร  บุญชัย</t>
  </si>
  <si>
    <t>พนักงานจ้างตามภารกิจ</t>
  </si>
  <si>
    <t>พนักงานจ้างทั่วไป</t>
  </si>
  <si>
    <t>(9,000x12)</t>
  </si>
  <si>
    <t>(นักบริหารงานสาธารณสุข)</t>
  </si>
  <si>
    <t>(36,310x12)</t>
  </si>
  <si>
    <t>(31,340x12)</t>
  </si>
  <si>
    <t>(ค่ากลางเงินเดือน)</t>
  </si>
  <si>
    <t>(พนักงานขับรถกระเช้า)</t>
  </si>
  <si>
    <t>(25,970x12)</t>
  </si>
  <si>
    <t>(26,120x12)</t>
  </si>
  <si>
    <t>(16,210x12)</t>
  </si>
  <si>
    <t>(15,700x12)</t>
  </si>
  <si>
    <t>(13,420x12)</t>
  </si>
  <si>
    <t>(26,980x12)</t>
  </si>
  <si>
    <t>(28,030x12)</t>
  </si>
  <si>
    <t>(23,080x12)</t>
  </si>
  <si>
    <t>(21,190x12)</t>
  </si>
  <si>
    <t>(15,680x12)</t>
  </si>
  <si>
    <t>(10,170x12)</t>
  </si>
  <si>
    <t>(10,150x12)</t>
  </si>
  <si>
    <t>(นักบริหารงานสวัสดิการสังคม)</t>
  </si>
  <si>
    <t>(นักบริหารงานการเกษตร)</t>
  </si>
  <si>
    <t>ผู้อำนวยการองช่าง</t>
  </si>
  <si>
    <t>(11,880x12)</t>
  </si>
  <si>
    <t>(30,220x12)</t>
  </si>
  <si>
    <t>(17,290x12)</t>
  </si>
  <si>
    <t>(12,420x12)</t>
  </si>
  <si>
    <t>(17,480x12)</t>
  </si>
  <si>
    <t>(นักบริหารงานการศึกษา)</t>
  </si>
  <si>
    <t>(3,500 x12)</t>
  </si>
  <si>
    <t>(17,500x12)</t>
  </si>
  <si>
    <t>ศูนย์พัฒนาเด็กเล็กตำบลสระโพนทอง</t>
  </si>
  <si>
    <t>(29,110x12)</t>
  </si>
  <si>
    <t>น.ส.สุภาพร นามสูงเนิน</t>
  </si>
  <si>
    <t>น.ส.คุณัญญา สวัสดิ์ศรี</t>
  </si>
  <si>
    <t>(26,740x12)</t>
  </si>
  <si>
    <t>(26,800x12)</t>
  </si>
  <si>
    <t>25,540x12</t>
  </si>
  <si>
    <t>(25,140x12)</t>
  </si>
  <si>
    <t>(21,910x12)</t>
  </si>
  <si>
    <t>(21,800x12)</t>
  </si>
  <si>
    <t>น.ส.สุนันท์  เป้ดทิพย์</t>
  </si>
  <si>
    <t>(14,300x12)</t>
  </si>
  <si>
    <t>(13,740x12)</t>
  </si>
  <si>
    <t>(10,160x12)</t>
  </si>
  <si>
    <t>ชก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</si>
</sst>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ngsana New"/>
      <family val="1"/>
    </font>
    <font>
      <b/>
      <u/>
      <sz val="10"/>
      <name val="Angsana New"/>
      <family val="1"/>
    </font>
    <font>
      <sz val="9"/>
      <name val="Angsana New"/>
      <family val="1"/>
    </font>
    <font>
      <sz val="8"/>
      <name val="Angsana New"/>
      <family val="1"/>
    </font>
    <font>
      <b/>
      <sz val="10"/>
      <name val="Angsana New"/>
      <family val="1"/>
    </font>
    <font>
      <sz val="12"/>
      <name val="Angsana New"/>
      <family val="1"/>
    </font>
    <font>
      <b/>
      <u/>
      <sz val="16"/>
      <name val="Angsana New"/>
      <family val="1"/>
    </font>
    <font>
      <u/>
      <sz val="12"/>
      <name val="Angsana New"/>
      <family val="1"/>
    </font>
    <font>
      <b/>
      <u/>
      <sz val="12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1" xfId="0" applyFont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  <xf numFmtId="187" fontId="2" fillId="0" borderId="1" xfId="1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187" fontId="2" fillId="0" borderId="10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/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87" fontId="2" fillId="0" borderId="1" xfId="0" applyNumberFormat="1" applyFont="1" applyBorder="1"/>
    <xf numFmtId="0" fontId="3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/>
    <xf numFmtId="0" fontId="2" fillId="0" borderId="5" xfId="0" applyFont="1" applyBorder="1"/>
    <xf numFmtId="0" fontId="2" fillId="0" borderId="6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0" fontId="5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/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textRotation="180"/>
    </xf>
    <xf numFmtId="187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87" fontId="2" fillId="0" borderId="1" xfId="1" applyNumberFormat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8" fillId="0" borderId="7" xfId="0" applyFont="1" applyBorder="1"/>
    <xf numFmtId="0" fontId="10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" xfId="0" applyFont="1" applyBorder="1"/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59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59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59" fontId="7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130" zoomScaleNormal="130" workbookViewId="0">
      <selection activeCell="A66" sqref="A66:XFD66"/>
    </sheetView>
  </sheetViews>
  <sheetFormatPr defaultColWidth="6.25" defaultRowHeight="18" x14ac:dyDescent="0.4"/>
  <cols>
    <col min="1" max="1" width="2.375" style="56" customWidth="1"/>
    <col min="2" max="2" width="12.375" style="57" customWidth="1"/>
    <col min="3" max="3" width="13" style="57" customWidth="1"/>
    <col min="4" max="4" width="9" style="56" customWidth="1"/>
    <col min="5" max="5" width="15.875" style="56" customWidth="1"/>
    <col min="6" max="6" width="6.75" style="56" customWidth="1"/>
    <col min="7" max="7" width="10" style="56" customWidth="1"/>
    <col min="8" max="8" width="17.375" style="56" customWidth="1"/>
    <col min="9" max="9" width="6.125" style="56" customWidth="1"/>
    <col min="10" max="10" width="6.375" style="56" customWidth="1"/>
    <col min="11" max="11" width="7" style="57" customWidth="1"/>
    <col min="12" max="12" width="7.375" style="57" customWidth="1"/>
    <col min="13" max="13" width="7.25" style="57" customWidth="1"/>
    <col min="14" max="16384" width="6.25" style="57"/>
  </cols>
  <sheetData>
    <row r="1" spans="1:13" x14ac:dyDescent="0.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9" customFormat="1" ht="14.25" x14ac:dyDescent="0.3">
      <c r="A2" s="16" t="s">
        <v>6</v>
      </c>
      <c r="B2" s="106" t="s">
        <v>1</v>
      </c>
      <c r="C2" s="106" t="s">
        <v>181</v>
      </c>
      <c r="D2" s="109" t="s">
        <v>3</v>
      </c>
      <c r="E2" s="110"/>
      <c r="F2" s="110"/>
      <c r="G2" s="109" t="s">
        <v>4</v>
      </c>
      <c r="H2" s="110"/>
      <c r="I2" s="111"/>
      <c r="J2" s="112" t="s">
        <v>118</v>
      </c>
      <c r="K2" s="113"/>
      <c r="L2" s="114"/>
      <c r="M2" s="17" t="s">
        <v>18</v>
      </c>
    </row>
    <row r="3" spans="1:13" s="9" customFormat="1" ht="14.25" x14ac:dyDescent="0.3">
      <c r="A3" s="18" t="s">
        <v>7</v>
      </c>
      <c r="B3" s="107"/>
      <c r="C3" s="107"/>
      <c r="D3" s="19" t="s">
        <v>117</v>
      </c>
      <c r="E3" s="18" t="s">
        <v>12</v>
      </c>
      <c r="F3" s="18" t="s">
        <v>11</v>
      </c>
      <c r="G3" s="16" t="s">
        <v>117</v>
      </c>
      <c r="H3" s="16" t="s">
        <v>12</v>
      </c>
      <c r="I3" s="16" t="s">
        <v>11</v>
      </c>
      <c r="J3" s="20" t="s">
        <v>5</v>
      </c>
      <c r="K3" s="66" t="s">
        <v>182</v>
      </c>
      <c r="L3" s="21" t="s">
        <v>120</v>
      </c>
      <c r="M3" s="21" t="s">
        <v>19</v>
      </c>
    </row>
    <row r="4" spans="1:13" s="9" customFormat="1" ht="14.25" x14ac:dyDescent="0.3">
      <c r="A4" s="22"/>
      <c r="B4" s="108"/>
      <c r="C4" s="108"/>
      <c r="D4" s="23"/>
      <c r="E4" s="22"/>
      <c r="F4" s="22"/>
      <c r="G4" s="22"/>
      <c r="H4" s="22"/>
      <c r="I4" s="22"/>
      <c r="J4" s="24"/>
      <c r="K4" s="25" t="s">
        <v>12</v>
      </c>
      <c r="L4" s="25" t="s">
        <v>121</v>
      </c>
      <c r="M4" s="24"/>
    </row>
    <row r="5" spans="1:13" s="9" customFormat="1" ht="14.25" x14ac:dyDescent="0.3">
      <c r="A5" s="1">
        <v>1</v>
      </c>
      <c r="B5" s="7" t="s">
        <v>64</v>
      </c>
      <c r="C5" s="26" t="s">
        <v>90</v>
      </c>
      <c r="D5" s="1" t="s">
        <v>9</v>
      </c>
      <c r="E5" s="1" t="s">
        <v>8</v>
      </c>
      <c r="F5" s="1" t="s">
        <v>127</v>
      </c>
      <c r="G5" s="1" t="s">
        <v>9</v>
      </c>
      <c r="H5" s="1" t="s">
        <v>8</v>
      </c>
      <c r="I5" s="1" t="s">
        <v>10</v>
      </c>
      <c r="J5" s="2">
        <v>462000</v>
      </c>
      <c r="K5" s="3">
        <v>84000</v>
      </c>
      <c r="L5" s="3">
        <v>84000</v>
      </c>
      <c r="M5" s="59">
        <v>630000</v>
      </c>
    </row>
    <row r="6" spans="1:13" s="9" customFormat="1" ht="14.25" x14ac:dyDescent="0.3">
      <c r="A6" s="1"/>
      <c r="B6" s="7"/>
      <c r="C6" s="1"/>
      <c r="D6" s="1"/>
      <c r="E6" s="1" t="s">
        <v>122</v>
      </c>
      <c r="F6" s="1"/>
      <c r="G6" s="1"/>
      <c r="H6" s="1" t="s">
        <v>126</v>
      </c>
      <c r="I6" s="1"/>
      <c r="J6" s="2"/>
      <c r="K6" s="3"/>
      <c r="L6" s="3"/>
      <c r="M6" s="59"/>
    </row>
    <row r="7" spans="1:13" s="9" customFormat="1" ht="14.25" x14ac:dyDescent="0.3">
      <c r="A7" s="1"/>
      <c r="B7" s="28" t="s">
        <v>141</v>
      </c>
      <c r="C7" s="1"/>
      <c r="D7" s="1"/>
      <c r="E7" s="1"/>
      <c r="F7" s="1"/>
      <c r="G7" s="1"/>
      <c r="H7" s="1"/>
      <c r="I7" s="1"/>
      <c r="J7" s="2"/>
      <c r="K7" s="3"/>
      <c r="L7" s="3"/>
      <c r="M7" s="59"/>
    </row>
    <row r="8" spans="1:13" s="9" customFormat="1" ht="14.25" x14ac:dyDescent="0.3">
      <c r="A8" s="1">
        <v>2</v>
      </c>
      <c r="B8" s="7" t="s">
        <v>146</v>
      </c>
      <c r="C8" s="1" t="s">
        <v>150</v>
      </c>
      <c r="D8" s="1" t="s">
        <v>17</v>
      </c>
      <c r="E8" s="1" t="s">
        <v>48</v>
      </c>
      <c r="F8" s="1" t="s">
        <v>185</v>
      </c>
      <c r="G8" s="1" t="s">
        <v>17</v>
      </c>
      <c r="H8" s="1" t="s">
        <v>48</v>
      </c>
      <c r="I8" s="1" t="s">
        <v>15</v>
      </c>
      <c r="J8" s="2">
        <v>382560</v>
      </c>
      <c r="K8" s="3">
        <v>42000</v>
      </c>
      <c r="L8" s="1">
        <v>0</v>
      </c>
      <c r="M8" s="59">
        <f>J8+K8</f>
        <v>424560</v>
      </c>
    </row>
    <row r="9" spans="1:13" s="9" customFormat="1" ht="14.25" x14ac:dyDescent="0.3">
      <c r="A9" s="1"/>
      <c r="B9" s="7"/>
      <c r="C9" s="1"/>
      <c r="D9" s="1"/>
      <c r="E9" s="1" t="s">
        <v>123</v>
      </c>
      <c r="F9" s="1"/>
      <c r="G9" s="1"/>
      <c r="H9" s="1" t="s">
        <v>123</v>
      </c>
      <c r="I9" s="1"/>
      <c r="J9" s="2"/>
      <c r="K9" s="3"/>
      <c r="L9" s="1"/>
      <c r="M9" s="59"/>
    </row>
    <row r="10" spans="1:13" s="9" customFormat="1" ht="14.25" x14ac:dyDescent="0.3">
      <c r="A10" s="1">
        <v>3</v>
      </c>
      <c r="B10" s="7" t="s">
        <v>183</v>
      </c>
      <c r="C10" s="29" t="s">
        <v>151</v>
      </c>
      <c r="D10" s="1" t="s">
        <v>20</v>
      </c>
      <c r="E10" s="1" t="s">
        <v>49</v>
      </c>
      <c r="F10" s="1" t="s">
        <v>58</v>
      </c>
      <c r="G10" s="1" t="s">
        <v>20</v>
      </c>
      <c r="H10" s="1" t="s">
        <v>62</v>
      </c>
      <c r="I10" s="1" t="s">
        <v>61</v>
      </c>
      <c r="J10" s="2">
        <v>325760</v>
      </c>
      <c r="K10" s="1">
        <v>0</v>
      </c>
      <c r="L10" s="1">
        <v>0</v>
      </c>
      <c r="M10" s="59">
        <f t="shared" ref="M10:M19" si="0">J10+K10</f>
        <v>325760</v>
      </c>
    </row>
    <row r="11" spans="1:13" s="9" customFormat="1" ht="14.25" x14ac:dyDescent="0.3">
      <c r="A11" s="1">
        <v>4</v>
      </c>
      <c r="B11" s="30" t="s">
        <v>147</v>
      </c>
      <c r="C11" s="1" t="s">
        <v>91</v>
      </c>
      <c r="D11" s="1" t="s">
        <v>21</v>
      </c>
      <c r="E11" s="1" t="s">
        <v>29</v>
      </c>
      <c r="F11" s="1" t="s">
        <v>58</v>
      </c>
      <c r="G11" s="1" t="s">
        <v>21</v>
      </c>
      <c r="H11" s="1" t="s">
        <v>63</v>
      </c>
      <c r="I11" s="1" t="s">
        <v>61</v>
      </c>
      <c r="J11" s="2">
        <v>336360</v>
      </c>
      <c r="K11" s="1">
        <v>0</v>
      </c>
      <c r="L11" s="1">
        <v>0</v>
      </c>
      <c r="M11" s="59">
        <f t="shared" si="0"/>
        <v>336360</v>
      </c>
    </row>
    <row r="12" spans="1:13" s="9" customFormat="1" ht="14.25" x14ac:dyDescent="0.3">
      <c r="A12" s="1">
        <v>5</v>
      </c>
      <c r="B12" s="30" t="s">
        <v>68</v>
      </c>
      <c r="C12" s="1" t="s">
        <v>91</v>
      </c>
      <c r="D12" s="1" t="s">
        <v>23</v>
      </c>
      <c r="E12" s="1" t="s">
        <v>113</v>
      </c>
      <c r="F12" s="1" t="s">
        <v>58</v>
      </c>
      <c r="G12" s="1" t="s">
        <v>23</v>
      </c>
      <c r="H12" s="1" t="s">
        <v>113</v>
      </c>
      <c r="I12" s="1" t="s">
        <v>61</v>
      </c>
      <c r="J12" s="4">
        <v>276960</v>
      </c>
      <c r="K12" s="1">
        <v>0</v>
      </c>
      <c r="L12" s="1">
        <v>0</v>
      </c>
      <c r="M12" s="59">
        <f t="shared" si="0"/>
        <v>276960</v>
      </c>
    </row>
    <row r="13" spans="1:13" s="9" customFormat="1" ht="14.25" x14ac:dyDescent="0.3">
      <c r="A13" s="1">
        <v>6</v>
      </c>
      <c r="B13" s="7" t="s">
        <v>66</v>
      </c>
      <c r="C13" s="6" t="s">
        <v>92</v>
      </c>
      <c r="D13" s="1" t="s">
        <v>22</v>
      </c>
      <c r="E13" s="1" t="s">
        <v>31</v>
      </c>
      <c r="F13" s="1" t="s">
        <v>59</v>
      </c>
      <c r="G13" s="1" t="s">
        <v>22</v>
      </c>
      <c r="H13" s="1" t="s">
        <v>30</v>
      </c>
      <c r="I13" s="1" t="s">
        <v>97</v>
      </c>
      <c r="J13" s="2">
        <v>254280</v>
      </c>
      <c r="K13" s="1">
        <v>0</v>
      </c>
      <c r="L13" s="1">
        <v>0</v>
      </c>
      <c r="M13" s="59">
        <f t="shared" si="0"/>
        <v>254280</v>
      </c>
    </row>
    <row r="14" spans="1:13" s="9" customFormat="1" ht="14.25" x14ac:dyDescent="0.3">
      <c r="A14" s="1">
        <v>7</v>
      </c>
      <c r="B14" s="7" t="s">
        <v>16</v>
      </c>
      <c r="C14" s="6" t="s">
        <v>16</v>
      </c>
      <c r="D14" s="1" t="s">
        <v>16</v>
      </c>
      <c r="E14" s="65" t="s">
        <v>16</v>
      </c>
      <c r="F14" s="65" t="s">
        <v>16</v>
      </c>
      <c r="G14" s="1" t="s">
        <v>184</v>
      </c>
      <c r="H14" s="65" t="s">
        <v>186</v>
      </c>
      <c r="I14" s="1" t="s">
        <v>159</v>
      </c>
      <c r="J14" s="2">
        <v>0</v>
      </c>
      <c r="K14" s="1" t="s">
        <v>16</v>
      </c>
      <c r="L14" s="1" t="s">
        <v>16</v>
      </c>
      <c r="M14" s="59" t="s">
        <v>208</v>
      </c>
    </row>
    <row r="15" spans="1:13" s="9" customFormat="1" ht="14.25" x14ac:dyDescent="0.3">
      <c r="A15" s="1">
        <v>8</v>
      </c>
      <c r="B15" s="7" t="s">
        <v>69</v>
      </c>
      <c r="C15" s="1" t="s">
        <v>71</v>
      </c>
      <c r="D15" s="1" t="s">
        <v>16</v>
      </c>
      <c r="E15" s="65" t="s">
        <v>104</v>
      </c>
      <c r="F15" s="8" t="s">
        <v>16</v>
      </c>
      <c r="G15" s="1" t="s">
        <v>16</v>
      </c>
      <c r="H15" s="8" t="s">
        <v>104</v>
      </c>
      <c r="I15" s="1" t="s">
        <v>16</v>
      </c>
      <c r="J15" s="2">
        <v>188160</v>
      </c>
      <c r="K15" s="1">
        <v>0</v>
      </c>
      <c r="L15" s="1">
        <v>0</v>
      </c>
      <c r="M15" s="59">
        <f t="shared" si="0"/>
        <v>188160</v>
      </c>
    </row>
    <row r="16" spans="1:13" s="9" customFormat="1" ht="14.25" x14ac:dyDescent="0.3">
      <c r="A16" s="1">
        <v>9</v>
      </c>
      <c r="B16" s="7" t="s">
        <v>70</v>
      </c>
      <c r="C16" s="1" t="s">
        <v>71</v>
      </c>
      <c r="D16" s="1" t="s">
        <v>16</v>
      </c>
      <c r="E16" s="65" t="s">
        <v>104</v>
      </c>
      <c r="F16" s="8" t="s">
        <v>16</v>
      </c>
      <c r="G16" s="1" t="s">
        <v>16</v>
      </c>
      <c r="H16" s="8" t="s">
        <v>104</v>
      </c>
      <c r="I16" s="1" t="s">
        <v>16</v>
      </c>
      <c r="J16" s="2">
        <v>188400</v>
      </c>
      <c r="K16" s="1">
        <v>0</v>
      </c>
      <c r="L16" s="1">
        <v>0</v>
      </c>
      <c r="M16" s="59">
        <f t="shared" si="0"/>
        <v>188400</v>
      </c>
    </row>
    <row r="17" spans="1:14" s="9" customFormat="1" ht="14.25" x14ac:dyDescent="0.3">
      <c r="A17" s="1">
        <v>10</v>
      </c>
      <c r="B17" s="7" t="s">
        <v>148</v>
      </c>
      <c r="C17" s="1" t="s">
        <v>71</v>
      </c>
      <c r="D17" s="1" t="s">
        <v>16</v>
      </c>
      <c r="E17" s="65" t="s">
        <v>115</v>
      </c>
      <c r="F17" s="8" t="s">
        <v>16</v>
      </c>
      <c r="G17" s="1" t="s">
        <v>16</v>
      </c>
      <c r="H17" s="8" t="s">
        <v>115</v>
      </c>
      <c r="I17" s="1" t="s">
        <v>16</v>
      </c>
      <c r="J17" s="2">
        <v>122040</v>
      </c>
      <c r="K17" s="1">
        <v>0</v>
      </c>
      <c r="L17" s="1">
        <v>0</v>
      </c>
      <c r="M17" s="59">
        <f t="shared" si="0"/>
        <v>122040</v>
      </c>
    </row>
    <row r="18" spans="1:14" s="9" customFormat="1" ht="14.25" x14ac:dyDescent="0.3">
      <c r="A18" s="1">
        <v>11</v>
      </c>
      <c r="B18" s="7" t="s">
        <v>187</v>
      </c>
      <c r="C18" s="1" t="s">
        <v>24</v>
      </c>
      <c r="D18" s="1" t="s">
        <v>16</v>
      </c>
      <c r="E18" s="65" t="s">
        <v>114</v>
      </c>
      <c r="F18" s="64" t="s">
        <v>16</v>
      </c>
      <c r="G18" s="1"/>
      <c r="H18" s="64" t="s">
        <v>114</v>
      </c>
      <c r="I18" s="1" t="s">
        <v>16</v>
      </c>
      <c r="J18" s="2">
        <v>121800</v>
      </c>
      <c r="K18" s="1">
        <v>0</v>
      </c>
      <c r="L18" s="1">
        <v>0</v>
      </c>
      <c r="M18" s="59">
        <f t="shared" si="0"/>
        <v>121800</v>
      </c>
    </row>
    <row r="19" spans="1:14" s="9" customFormat="1" ht="14.25" x14ac:dyDescent="0.3">
      <c r="A19" s="1">
        <v>12</v>
      </c>
      <c r="B19" s="30" t="s">
        <v>188</v>
      </c>
      <c r="C19" s="1" t="s">
        <v>67</v>
      </c>
      <c r="D19" s="1" t="s">
        <v>16</v>
      </c>
      <c r="E19" s="65" t="s">
        <v>180</v>
      </c>
      <c r="F19" s="8" t="s">
        <v>16</v>
      </c>
      <c r="G19" s="1"/>
      <c r="H19" s="8" t="s">
        <v>180</v>
      </c>
      <c r="I19" s="1" t="s">
        <v>16</v>
      </c>
      <c r="J19" s="67">
        <v>121800</v>
      </c>
      <c r="K19" s="1">
        <v>0</v>
      </c>
      <c r="L19" s="1">
        <v>0</v>
      </c>
      <c r="M19" s="59">
        <f t="shared" si="0"/>
        <v>121800</v>
      </c>
    </row>
    <row r="20" spans="1:14" s="9" customFormat="1" ht="14.25" x14ac:dyDescent="0.3">
      <c r="A20" s="1">
        <v>13</v>
      </c>
      <c r="B20" s="7" t="s">
        <v>189</v>
      </c>
      <c r="C20" s="1" t="s">
        <v>24</v>
      </c>
      <c r="D20" s="1" t="s">
        <v>16</v>
      </c>
      <c r="E20" s="65" t="s">
        <v>106</v>
      </c>
      <c r="F20" s="8" t="s">
        <v>16</v>
      </c>
      <c r="G20" s="1" t="s">
        <v>16</v>
      </c>
      <c r="H20" s="8" t="s">
        <v>106</v>
      </c>
      <c r="I20" s="1" t="s">
        <v>16</v>
      </c>
      <c r="J20" s="4">
        <v>108000</v>
      </c>
      <c r="K20" s="1">
        <v>0</v>
      </c>
      <c r="L20" s="1">
        <v>0</v>
      </c>
      <c r="M20" s="31">
        <f t="shared" ref="M20:M23" si="1">SUM(J20)</f>
        <v>108000</v>
      </c>
    </row>
    <row r="21" spans="1:14" s="9" customFormat="1" ht="14.25" x14ac:dyDescent="0.3">
      <c r="A21" s="1">
        <v>14</v>
      </c>
      <c r="B21" s="7" t="s">
        <v>190</v>
      </c>
      <c r="C21" s="1" t="s">
        <v>67</v>
      </c>
      <c r="D21" s="1" t="s">
        <v>16</v>
      </c>
      <c r="E21" s="65" t="s">
        <v>107</v>
      </c>
      <c r="F21" s="8" t="s">
        <v>16</v>
      </c>
      <c r="G21" s="1" t="s">
        <v>16</v>
      </c>
      <c r="H21" s="8" t="s">
        <v>107</v>
      </c>
      <c r="I21" s="1" t="s">
        <v>16</v>
      </c>
      <c r="J21" s="4">
        <v>108000</v>
      </c>
      <c r="K21" s="1">
        <v>0</v>
      </c>
      <c r="L21" s="1">
        <v>0</v>
      </c>
      <c r="M21" s="31">
        <f t="shared" si="1"/>
        <v>108000</v>
      </c>
    </row>
    <row r="22" spans="1:14" s="9" customFormat="1" ht="14.25" x14ac:dyDescent="0.3">
      <c r="A22" s="1">
        <v>15</v>
      </c>
      <c r="B22" s="7" t="s">
        <v>175</v>
      </c>
      <c r="C22" s="1" t="s">
        <v>73</v>
      </c>
      <c r="D22" s="1" t="s">
        <v>16</v>
      </c>
      <c r="E22" s="65" t="s">
        <v>33</v>
      </c>
      <c r="F22" s="8" t="s">
        <v>16</v>
      </c>
      <c r="G22" s="1"/>
      <c r="H22" s="8" t="s">
        <v>33</v>
      </c>
      <c r="I22" s="1" t="s">
        <v>16</v>
      </c>
      <c r="J22" s="4">
        <v>108000</v>
      </c>
      <c r="K22" s="1">
        <v>0</v>
      </c>
      <c r="L22" s="1">
        <v>0</v>
      </c>
      <c r="M22" s="31">
        <f t="shared" si="1"/>
        <v>108000</v>
      </c>
    </row>
    <row r="23" spans="1:14" s="9" customFormat="1" ht="14.25" x14ac:dyDescent="0.3">
      <c r="A23" s="1">
        <v>16</v>
      </c>
      <c r="B23" s="7" t="s">
        <v>191</v>
      </c>
      <c r="C23" s="1" t="s">
        <v>73</v>
      </c>
      <c r="D23" s="1" t="s">
        <v>16</v>
      </c>
      <c r="E23" s="65" t="s">
        <v>75</v>
      </c>
      <c r="F23" s="8" t="s">
        <v>16</v>
      </c>
      <c r="G23" s="1" t="s">
        <v>16</v>
      </c>
      <c r="H23" s="8" t="s">
        <v>75</v>
      </c>
      <c r="I23" s="1" t="s">
        <v>16</v>
      </c>
      <c r="J23" s="4">
        <v>108000</v>
      </c>
      <c r="K23" s="1">
        <v>0</v>
      </c>
      <c r="L23" s="1">
        <v>0</v>
      </c>
      <c r="M23" s="31">
        <f t="shared" si="1"/>
        <v>108000</v>
      </c>
    </row>
    <row r="24" spans="1:14" s="9" customFormat="1" ht="14.25" x14ac:dyDescent="0.3">
      <c r="A24" s="1">
        <v>17</v>
      </c>
      <c r="B24" s="7" t="s">
        <v>149</v>
      </c>
      <c r="C24" s="1" t="s">
        <v>71</v>
      </c>
      <c r="D24" s="1" t="s">
        <v>16</v>
      </c>
      <c r="E24" s="65" t="s">
        <v>106</v>
      </c>
      <c r="F24" s="8" t="s">
        <v>16</v>
      </c>
      <c r="G24" s="1" t="s">
        <v>16</v>
      </c>
      <c r="H24" s="8" t="s">
        <v>106</v>
      </c>
      <c r="I24" s="1" t="s">
        <v>16</v>
      </c>
      <c r="J24" s="4">
        <v>108000</v>
      </c>
      <c r="K24" s="1">
        <v>0</v>
      </c>
      <c r="L24" s="1">
        <v>0</v>
      </c>
      <c r="M24" s="31">
        <f>SUM(J24)</f>
        <v>108000</v>
      </c>
    </row>
    <row r="25" spans="1:14" s="9" customFormat="1" ht="14.25" x14ac:dyDescent="0.3">
      <c r="A25" s="1">
        <v>18</v>
      </c>
      <c r="B25" s="7" t="s">
        <v>74</v>
      </c>
      <c r="C25" s="1" t="s">
        <v>24</v>
      </c>
      <c r="D25" s="1" t="s">
        <v>16</v>
      </c>
      <c r="E25" s="65" t="s">
        <v>32</v>
      </c>
      <c r="F25" s="8" t="s">
        <v>16</v>
      </c>
      <c r="G25" s="1" t="s">
        <v>16</v>
      </c>
      <c r="H25" s="8" t="s">
        <v>32</v>
      </c>
      <c r="I25" s="1" t="s">
        <v>16</v>
      </c>
      <c r="J25" s="4">
        <v>108000</v>
      </c>
      <c r="K25" s="1">
        <v>0</v>
      </c>
      <c r="L25" s="1">
        <v>0</v>
      </c>
      <c r="M25" s="31">
        <f t="shared" ref="M25" si="2">SUM(J25)</f>
        <v>108000</v>
      </c>
    </row>
    <row r="26" spans="1:14" s="9" customFormat="1" ht="14.25" x14ac:dyDescent="0.3">
      <c r="A26" s="1">
        <v>19</v>
      </c>
      <c r="B26" s="7" t="s">
        <v>192</v>
      </c>
      <c r="C26" s="1" t="s">
        <v>65</v>
      </c>
      <c r="D26" s="1" t="s">
        <v>16</v>
      </c>
      <c r="E26" s="65" t="s">
        <v>33</v>
      </c>
      <c r="F26" s="8" t="s">
        <v>16</v>
      </c>
      <c r="G26" s="1" t="s">
        <v>16</v>
      </c>
      <c r="H26" s="8" t="s">
        <v>33</v>
      </c>
      <c r="I26" s="1" t="s">
        <v>16</v>
      </c>
      <c r="J26" s="4">
        <v>108000</v>
      </c>
      <c r="K26" s="1">
        <v>0</v>
      </c>
      <c r="L26" s="1">
        <v>0</v>
      </c>
      <c r="M26" s="31">
        <f>SUM(J26)</f>
        <v>108000</v>
      </c>
    </row>
    <row r="27" spans="1:14" s="9" customFormat="1" ht="14.25" x14ac:dyDescent="0.3">
      <c r="A27" s="1"/>
      <c r="B27" s="10" t="s">
        <v>26</v>
      </c>
      <c r="C27" s="7"/>
      <c r="D27" s="1"/>
      <c r="E27" s="1"/>
      <c r="F27" s="1"/>
      <c r="G27" s="1"/>
      <c r="H27" s="1"/>
      <c r="I27" s="1"/>
      <c r="J27" s="1"/>
      <c r="K27" s="7"/>
      <c r="L27" s="7"/>
      <c r="M27" s="31"/>
    </row>
    <row r="28" spans="1:14" s="9" customFormat="1" ht="14.25" x14ac:dyDescent="0.3">
      <c r="A28" s="1">
        <v>20</v>
      </c>
      <c r="B28" s="7" t="s">
        <v>76</v>
      </c>
      <c r="C28" s="6" t="s">
        <v>93</v>
      </c>
      <c r="D28" s="7" t="s">
        <v>39</v>
      </c>
      <c r="E28" s="1" t="s">
        <v>50</v>
      </c>
      <c r="F28" s="1" t="s">
        <v>185</v>
      </c>
      <c r="G28" s="7" t="s">
        <v>39</v>
      </c>
      <c r="H28" s="1" t="s">
        <v>50</v>
      </c>
      <c r="I28" s="1" t="s">
        <v>15</v>
      </c>
      <c r="J28" s="2">
        <v>435720</v>
      </c>
      <c r="K28" s="3">
        <v>42000</v>
      </c>
      <c r="L28" s="1">
        <v>0</v>
      </c>
      <c r="M28" s="31">
        <f>J28+K28</f>
        <v>477720</v>
      </c>
    </row>
    <row r="29" spans="1:14" s="9" customFormat="1" ht="14.25" x14ac:dyDescent="0.3">
      <c r="A29" s="1"/>
      <c r="B29" s="7"/>
      <c r="C29" s="6"/>
      <c r="D29" s="7"/>
      <c r="E29" s="1" t="s">
        <v>124</v>
      </c>
      <c r="F29" s="1"/>
      <c r="G29" s="7"/>
      <c r="H29" s="1" t="s">
        <v>124</v>
      </c>
      <c r="I29" s="1"/>
      <c r="J29" s="2"/>
      <c r="K29" s="3"/>
      <c r="L29" s="1"/>
      <c r="M29" s="31"/>
    </row>
    <row r="30" spans="1:14" s="9" customFormat="1" ht="14.25" x14ac:dyDescent="0.3">
      <c r="A30" s="1">
        <v>21</v>
      </c>
      <c r="B30" s="7" t="s">
        <v>77</v>
      </c>
      <c r="C30" s="6" t="s">
        <v>94</v>
      </c>
      <c r="D30" s="7" t="s">
        <v>40</v>
      </c>
      <c r="E30" s="1" t="s">
        <v>25</v>
      </c>
      <c r="F30" s="1" t="s">
        <v>58</v>
      </c>
      <c r="G30" s="7" t="s">
        <v>40</v>
      </c>
      <c r="H30" s="1" t="s">
        <v>57</v>
      </c>
      <c r="I30" s="1" t="s">
        <v>61</v>
      </c>
      <c r="J30" s="2">
        <v>376080</v>
      </c>
      <c r="K30" s="1">
        <v>0</v>
      </c>
      <c r="L30" s="1">
        <v>0</v>
      </c>
      <c r="M30" s="31">
        <f t="shared" ref="M30:M36" si="3">J30+K30</f>
        <v>376080</v>
      </c>
      <c r="N30" s="61"/>
    </row>
    <row r="31" spans="1:14" s="9" customFormat="1" ht="14.25" x14ac:dyDescent="0.3">
      <c r="A31" s="1">
        <v>22</v>
      </c>
      <c r="B31" s="11" t="s">
        <v>78</v>
      </c>
      <c r="C31" s="12" t="s">
        <v>92</v>
      </c>
      <c r="D31" s="7" t="s">
        <v>99</v>
      </c>
      <c r="E31" s="1" t="s">
        <v>34</v>
      </c>
      <c r="F31" s="1" t="s">
        <v>58</v>
      </c>
      <c r="G31" s="7" t="s">
        <v>99</v>
      </c>
      <c r="H31" s="1" t="s">
        <v>34</v>
      </c>
      <c r="I31" s="1" t="s">
        <v>97</v>
      </c>
      <c r="J31" s="2">
        <v>313440</v>
      </c>
      <c r="K31" s="1">
        <v>0</v>
      </c>
      <c r="L31" s="1">
        <v>0</v>
      </c>
      <c r="M31" s="31">
        <f t="shared" si="3"/>
        <v>313440</v>
      </c>
      <c r="N31" s="61"/>
    </row>
    <row r="32" spans="1:14" s="9" customFormat="1" ht="14.25" hidden="1" x14ac:dyDescent="0.3">
      <c r="A32" s="1"/>
      <c r="B32" s="10"/>
      <c r="C32" s="7"/>
      <c r="D32" s="1"/>
      <c r="E32" s="1"/>
      <c r="F32" s="1" t="s">
        <v>59</v>
      </c>
      <c r="G32" s="1"/>
      <c r="H32" s="1"/>
      <c r="I32" s="1"/>
      <c r="J32" s="1"/>
      <c r="K32" s="1">
        <v>0</v>
      </c>
      <c r="L32" s="1">
        <v>0</v>
      </c>
      <c r="M32" s="31">
        <f t="shared" si="3"/>
        <v>0</v>
      </c>
      <c r="N32" s="61"/>
    </row>
    <row r="33" spans="1:15" s="9" customFormat="1" ht="17.25" customHeight="1" x14ac:dyDescent="0.3">
      <c r="A33" s="1">
        <v>23</v>
      </c>
      <c r="B33" s="30" t="s">
        <v>153</v>
      </c>
      <c r="C33" s="1" t="s">
        <v>94</v>
      </c>
      <c r="D33" s="14" t="s">
        <v>154</v>
      </c>
      <c r="E33" s="1" t="s">
        <v>152</v>
      </c>
      <c r="F33" s="1" t="s">
        <v>58</v>
      </c>
      <c r="G33" s="14" t="s">
        <v>154</v>
      </c>
      <c r="H33" s="1" t="s">
        <v>152</v>
      </c>
      <c r="I33" s="13" t="s">
        <v>61</v>
      </c>
      <c r="J33" s="15">
        <v>311640</v>
      </c>
      <c r="K33" s="1">
        <v>0</v>
      </c>
      <c r="L33" s="1">
        <v>0</v>
      </c>
      <c r="M33" s="31">
        <f t="shared" si="3"/>
        <v>311640</v>
      </c>
      <c r="N33" s="61"/>
    </row>
    <row r="34" spans="1:15" s="9" customFormat="1" ht="18" customHeight="1" x14ac:dyDescent="0.3">
      <c r="A34" s="1">
        <v>24</v>
      </c>
      <c r="B34" s="7" t="s">
        <v>155</v>
      </c>
      <c r="C34" s="1" t="s">
        <v>71</v>
      </c>
      <c r="D34" s="1" t="s">
        <v>16</v>
      </c>
      <c r="E34" s="65" t="s">
        <v>102</v>
      </c>
      <c r="F34" s="8"/>
      <c r="G34" s="1" t="s">
        <v>16</v>
      </c>
      <c r="H34" s="8" t="s">
        <v>102</v>
      </c>
      <c r="I34" s="1"/>
      <c r="J34" s="2">
        <v>188400</v>
      </c>
      <c r="K34" s="1">
        <v>0</v>
      </c>
      <c r="L34" s="1">
        <v>0</v>
      </c>
      <c r="M34" s="31">
        <f t="shared" si="3"/>
        <v>188400</v>
      </c>
      <c r="N34" s="61"/>
      <c r="O34" s="32"/>
    </row>
    <row r="35" spans="1:15" s="9" customFormat="1" ht="14.25" x14ac:dyDescent="0.3">
      <c r="A35" s="1">
        <v>25</v>
      </c>
      <c r="B35" s="7" t="s">
        <v>79</v>
      </c>
      <c r="C35" s="22" t="s">
        <v>71</v>
      </c>
      <c r="D35" s="1" t="s">
        <v>16</v>
      </c>
      <c r="E35" s="65" t="s">
        <v>103</v>
      </c>
      <c r="F35" s="62"/>
      <c r="G35" s="1" t="s">
        <v>16</v>
      </c>
      <c r="H35" s="62" t="s">
        <v>103</v>
      </c>
      <c r="I35" s="1"/>
      <c r="J35" s="4">
        <v>161040</v>
      </c>
      <c r="K35" s="1">
        <v>0</v>
      </c>
      <c r="L35" s="1">
        <v>0</v>
      </c>
      <c r="M35" s="31">
        <f t="shared" si="3"/>
        <v>161040</v>
      </c>
    </row>
    <row r="36" spans="1:15" s="9" customFormat="1" ht="14.25" x14ac:dyDescent="0.3">
      <c r="A36" s="1">
        <v>26</v>
      </c>
      <c r="B36" s="68" t="s">
        <v>156</v>
      </c>
      <c r="C36" s="1" t="s">
        <v>157</v>
      </c>
      <c r="D36" s="1" t="s">
        <v>16</v>
      </c>
      <c r="E36" s="65" t="s">
        <v>89</v>
      </c>
      <c r="F36" s="62"/>
      <c r="G36" s="1" t="s">
        <v>16</v>
      </c>
      <c r="H36" s="62" t="s">
        <v>89</v>
      </c>
      <c r="I36" s="1"/>
      <c r="J36" s="4">
        <v>194520</v>
      </c>
      <c r="K36" s="1">
        <v>0</v>
      </c>
      <c r="L36" s="1">
        <v>0</v>
      </c>
      <c r="M36" s="31">
        <f t="shared" si="3"/>
        <v>194520</v>
      </c>
    </row>
    <row r="37" spans="1:15" s="9" customFormat="1" ht="14.25" x14ac:dyDescent="0.3">
      <c r="A37" s="16" t="s">
        <v>6</v>
      </c>
      <c r="B37" s="106" t="s">
        <v>1</v>
      </c>
      <c r="C37" s="106" t="s">
        <v>2</v>
      </c>
      <c r="D37" s="109" t="s">
        <v>3</v>
      </c>
      <c r="E37" s="110"/>
      <c r="F37" s="111"/>
      <c r="G37" s="109" t="s">
        <v>4</v>
      </c>
      <c r="H37" s="110"/>
      <c r="I37" s="110"/>
      <c r="J37" s="111"/>
      <c r="K37" s="112" t="s">
        <v>118</v>
      </c>
      <c r="L37" s="114"/>
      <c r="M37" s="17" t="s">
        <v>18</v>
      </c>
    </row>
    <row r="38" spans="1:15" s="9" customFormat="1" ht="14.25" x14ac:dyDescent="0.3">
      <c r="A38" s="18" t="s">
        <v>7</v>
      </c>
      <c r="B38" s="107"/>
      <c r="C38" s="107"/>
      <c r="D38" s="18" t="s">
        <v>117</v>
      </c>
      <c r="E38" s="18" t="s">
        <v>12</v>
      </c>
      <c r="F38" s="18" t="s">
        <v>11</v>
      </c>
      <c r="G38" s="16" t="s">
        <v>117</v>
      </c>
      <c r="H38" s="16" t="s">
        <v>12</v>
      </c>
      <c r="I38" s="16" t="s">
        <v>11</v>
      </c>
      <c r="J38" s="33" t="s">
        <v>5</v>
      </c>
      <c r="K38" s="21" t="s">
        <v>119</v>
      </c>
      <c r="L38" s="21" t="s">
        <v>120</v>
      </c>
      <c r="M38" s="21" t="s">
        <v>19</v>
      </c>
    </row>
    <row r="39" spans="1:15" s="9" customFormat="1" ht="14.25" x14ac:dyDescent="0.3">
      <c r="A39" s="22"/>
      <c r="B39" s="108"/>
      <c r="C39" s="108"/>
      <c r="D39" s="22"/>
      <c r="E39" s="22"/>
      <c r="F39" s="22"/>
      <c r="G39" s="22"/>
      <c r="H39" s="22"/>
      <c r="I39" s="22"/>
      <c r="J39" s="24"/>
      <c r="K39" s="25"/>
      <c r="L39" s="25" t="s">
        <v>121</v>
      </c>
      <c r="M39" s="24"/>
    </row>
    <row r="40" spans="1:15" s="9" customFormat="1" ht="14.25" x14ac:dyDescent="0.3">
      <c r="A40" s="1"/>
      <c r="B40" s="10" t="s">
        <v>132</v>
      </c>
      <c r="C40" s="34"/>
      <c r="D40" s="18"/>
      <c r="E40" s="8"/>
      <c r="F40" s="8"/>
      <c r="G40" s="1"/>
      <c r="H40" s="8"/>
      <c r="I40" s="1"/>
      <c r="J40" s="4"/>
      <c r="K40" s="1"/>
      <c r="L40" s="1"/>
      <c r="M40" s="31"/>
    </row>
    <row r="41" spans="1:15" s="9" customFormat="1" ht="14.25" x14ac:dyDescent="0.3">
      <c r="A41" s="1">
        <v>27</v>
      </c>
      <c r="B41" s="35" t="s">
        <v>80</v>
      </c>
      <c r="C41" s="6" t="s">
        <v>95</v>
      </c>
      <c r="D41" s="7" t="s">
        <v>41</v>
      </c>
      <c r="E41" s="1" t="s">
        <v>109</v>
      </c>
      <c r="F41" s="1" t="s">
        <v>185</v>
      </c>
      <c r="G41" s="7" t="s">
        <v>41</v>
      </c>
      <c r="H41" s="1" t="s">
        <v>51</v>
      </c>
      <c r="I41" s="1" t="s">
        <v>15</v>
      </c>
      <c r="J41" s="2">
        <v>336360</v>
      </c>
      <c r="K41" s="3">
        <v>42000</v>
      </c>
      <c r="L41" s="1">
        <v>0</v>
      </c>
      <c r="M41" s="31">
        <f>J41+K41</f>
        <v>378360</v>
      </c>
    </row>
    <row r="42" spans="1:15" s="9" customFormat="1" ht="14.25" x14ac:dyDescent="0.3">
      <c r="A42" s="1"/>
      <c r="B42" s="36"/>
      <c r="C42" s="37"/>
      <c r="D42" s="7"/>
      <c r="E42" s="1" t="s">
        <v>125</v>
      </c>
      <c r="F42" s="32"/>
      <c r="G42" s="7"/>
      <c r="H42" s="1" t="s">
        <v>125</v>
      </c>
      <c r="I42" s="1"/>
      <c r="J42" s="2"/>
      <c r="K42" s="3"/>
      <c r="L42" s="1"/>
      <c r="M42" s="31">
        <f t="shared" ref="M42:M45" si="4">J42+K42</f>
        <v>0</v>
      </c>
    </row>
    <row r="43" spans="1:15" s="9" customFormat="1" ht="14.25" x14ac:dyDescent="0.3">
      <c r="A43" s="1">
        <v>28</v>
      </c>
      <c r="B43" s="1" t="s">
        <v>14</v>
      </c>
      <c r="C43" s="1" t="s">
        <v>71</v>
      </c>
      <c r="D43" s="7" t="s">
        <v>42</v>
      </c>
      <c r="E43" s="1" t="s">
        <v>60</v>
      </c>
      <c r="F43" s="1" t="s">
        <v>59</v>
      </c>
      <c r="G43" s="7" t="s">
        <v>42</v>
      </c>
      <c r="H43" s="1" t="s">
        <v>60</v>
      </c>
      <c r="I43" s="1" t="s">
        <v>100</v>
      </c>
      <c r="J43" s="4">
        <v>297900</v>
      </c>
      <c r="K43" s="1">
        <v>0</v>
      </c>
      <c r="L43" s="1">
        <v>0</v>
      </c>
      <c r="M43" s="31" t="s">
        <v>209</v>
      </c>
    </row>
    <row r="44" spans="1:15" s="9" customFormat="1" ht="14.25" x14ac:dyDescent="0.3">
      <c r="A44" s="1">
        <v>29</v>
      </c>
      <c r="B44" s="1" t="s">
        <v>14</v>
      </c>
      <c r="C44" s="1" t="s">
        <v>71</v>
      </c>
      <c r="D44" s="1" t="s">
        <v>158</v>
      </c>
      <c r="E44" s="8" t="s">
        <v>142</v>
      </c>
      <c r="F44" s="8" t="s">
        <v>59</v>
      </c>
      <c r="G44" s="1" t="s">
        <v>158</v>
      </c>
      <c r="H44" s="8" t="s">
        <v>142</v>
      </c>
      <c r="I44" s="1" t="s">
        <v>100</v>
      </c>
      <c r="J44" s="4">
        <v>297900</v>
      </c>
      <c r="K44" s="1">
        <v>0</v>
      </c>
      <c r="L44" s="1">
        <v>0</v>
      </c>
      <c r="M44" s="31" t="s">
        <v>209</v>
      </c>
    </row>
    <row r="45" spans="1:15" s="9" customFormat="1" ht="14.25" x14ac:dyDescent="0.3">
      <c r="A45" s="1">
        <v>30</v>
      </c>
      <c r="B45" s="69" t="s">
        <v>176</v>
      </c>
      <c r="C45" s="1" t="s">
        <v>67</v>
      </c>
      <c r="D45" s="1" t="s">
        <v>16</v>
      </c>
      <c r="E45" s="8" t="s">
        <v>16</v>
      </c>
      <c r="F45" s="8" t="s">
        <v>16</v>
      </c>
      <c r="G45" s="1" t="s">
        <v>16</v>
      </c>
      <c r="H45" s="8" t="s">
        <v>179</v>
      </c>
      <c r="I45" s="1" t="s">
        <v>16</v>
      </c>
      <c r="J45" s="4">
        <v>142560</v>
      </c>
      <c r="K45" s="1">
        <v>0</v>
      </c>
      <c r="L45" s="1">
        <v>0</v>
      </c>
      <c r="M45" s="31">
        <f t="shared" si="4"/>
        <v>142560</v>
      </c>
    </row>
    <row r="46" spans="1:15" s="9" customFormat="1" ht="14.25" x14ac:dyDescent="0.3">
      <c r="A46" s="1"/>
      <c r="B46" s="10" t="s">
        <v>133</v>
      </c>
      <c r="C46" s="5"/>
      <c r="D46" s="16"/>
      <c r="E46" s="8"/>
      <c r="F46" s="8"/>
      <c r="G46" s="1"/>
      <c r="H46" s="8"/>
      <c r="I46" s="1"/>
      <c r="J46" s="4"/>
      <c r="K46" s="1"/>
      <c r="L46" s="1"/>
      <c r="M46" s="31"/>
    </row>
    <row r="47" spans="1:15" s="9" customFormat="1" ht="14.25" x14ac:dyDescent="0.3">
      <c r="A47" s="1">
        <v>31</v>
      </c>
      <c r="B47" s="1" t="s">
        <v>14</v>
      </c>
      <c r="C47" s="38" t="s">
        <v>65</v>
      </c>
      <c r="D47" s="1" t="s">
        <v>55</v>
      </c>
      <c r="E47" s="1" t="s">
        <v>52</v>
      </c>
      <c r="F47" s="1" t="s">
        <v>127</v>
      </c>
      <c r="G47" s="7" t="s">
        <v>43</v>
      </c>
      <c r="H47" s="1" t="s">
        <v>110</v>
      </c>
      <c r="I47" s="1" t="s">
        <v>15</v>
      </c>
      <c r="J47" s="2">
        <v>393600</v>
      </c>
      <c r="K47" s="3">
        <v>42000</v>
      </c>
      <c r="L47" s="1">
        <v>0</v>
      </c>
      <c r="M47" s="59" t="s">
        <v>209</v>
      </c>
    </row>
    <row r="48" spans="1:15" s="9" customFormat="1" ht="14.25" x14ac:dyDescent="0.3">
      <c r="A48" s="1"/>
      <c r="B48" s="1"/>
      <c r="C48" s="37"/>
      <c r="D48" s="22"/>
      <c r="E48" s="1" t="s">
        <v>116</v>
      </c>
      <c r="F48" s="1"/>
      <c r="G48" s="7"/>
      <c r="H48" s="1" t="s">
        <v>116</v>
      </c>
      <c r="I48" s="1"/>
      <c r="J48" s="2"/>
      <c r="K48" s="3"/>
      <c r="L48" s="1"/>
      <c r="M48" s="59"/>
    </row>
    <row r="49" spans="1:13" s="9" customFormat="1" ht="14.25" x14ac:dyDescent="0.3">
      <c r="A49" s="1">
        <v>32</v>
      </c>
      <c r="B49" s="7" t="s">
        <v>134</v>
      </c>
      <c r="C49" s="1" t="s">
        <v>161</v>
      </c>
      <c r="D49" s="1" t="s">
        <v>16</v>
      </c>
      <c r="E49" s="1" t="s">
        <v>16</v>
      </c>
      <c r="F49" s="1" t="s">
        <v>16</v>
      </c>
      <c r="G49" s="1" t="s">
        <v>16</v>
      </c>
      <c r="H49" s="1" t="s">
        <v>135</v>
      </c>
      <c r="I49" s="1" t="s">
        <v>16</v>
      </c>
      <c r="J49" s="2">
        <v>210000</v>
      </c>
      <c r="K49" s="1"/>
      <c r="L49" s="1"/>
      <c r="M49" s="59">
        <f t="shared" ref="M49:M50" si="5">SUM(K49+J49)</f>
        <v>210000</v>
      </c>
    </row>
    <row r="50" spans="1:13" s="9" customFormat="1" ht="14.25" x14ac:dyDescent="0.3">
      <c r="A50" s="1">
        <v>33</v>
      </c>
      <c r="B50" s="7" t="s">
        <v>177</v>
      </c>
      <c r="C50" s="39" t="s">
        <v>72</v>
      </c>
      <c r="D50" s="1" t="s">
        <v>16</v>
      </c>
      <c r="E50" s="1" t="s">
        <v>16</v>
      </c>
      <c r="F50" s="1" t="s">
        <v>16</v>
      </c>
      <c r="G50" s="1" t="s">
        <v>16</v>
      </c>
      <c r="H50" s="1" t="s">
        <v>33</v>
      </c>
      <c r="I50" s="1" t="s">
        <v>16</v>
      </c>
      <c r="J50" s="2">
        <v>108000</v>
      </c>
      <c r="K50" s="1">
        <v>0</v>
      </c>
      <c r="L50" s="1">
        <v>0</v>
      </c>
      <c r="M50" s="59">
        <f t="shared" si="5"/>
        <v>108000</v>
      </c>
    </row>
    <row r="51" spans="1:13" s="9" customFormat="1" ht="14.25" x14ac:dyDescent="0.3">
      <c r="A51" s="1">
        <v>34</v>
      </c>
      <c r="B51" s="7" t="s">
        <v>207</v>
      </c>
      <c r="C51" s="39" t="s">
        <v>73</v>
      </c>
      <c r="D51" s="1" t="s">
        <v>16</v>
      </c>
      <c r="E51" s="1" t="s">
        <v>16</v>
      </c>
      <c r="F51" s="1" t="s">
        <v>16</v>
      </c>
      <c r="G51" s="1" t="s">
        <v>16</v>
      </c>
      <c r="H51" s="1" t="s">
        <v>32</v>
      </c>
      <c r="I51" s="1" t="s">
        <v>16</v>
      </c>
      <c r="J51" s="4">
        <v>108000</v>
      </c>
      <c r="K51" s="1">
        <v>0</v>
      </c>
      <c r="L51" s="1">
        <v>0</v>
      </c>
      <c r="M51" s="31">
        <v>108000</v>
      </c>
    </row>
    <row r="52" spans="1:13" s="9" customFormat="1" ht="14.25" x14ac:dyDescent="0.3">
      <c r="A52" s="1">
        <v>35</v>
      </c>
      <c r="B52" s="30" t="s">
        <v>130</v>
      </c>
      <c r="C52" s="39" t="s">
        <v>162</v>
      </c>
      <c r="D52" s="1" t="s">
        <v>194</v>
      </c>
      <c r="E52" s="1" t="s">
        <v>193</v>
      </c>
      <c r="F52" s="1" t="s">
        <v>200</v>
      </c>
      <c r="G52" s="1" t="s">
        <v>194</v>
      </c>
      <c r="H52" s="1" t="s">
        <v>193</v>
      </c>
      <c r="I52" s="1" t="s">
        <v>200</v>
      </c>
      <c r="J52" s="2" t="s">
        <v>16</v>
      </c>
      <c r="K52" s="1" t="s">
        <v>16</v>
      </c>
      <c r="L52" s="1" t="s">
        <v>16</v>
      </c>
      <c r="M52" s="1" t="s">
        <v>128</v>
      </c>
    </row>
    <row r="53" spans="1:13" s="9" customFormat="1" ht="14.25" x14ac:dyDescent="0.3">
      <c r="A53" s="1">
        <v>36</v>
      </c>
      <c r="B53" s="30" t="s">
        <v>131</v>
      </c>
      <c r="C53" s="39" t="s">
        <v>162</v>
      </c>
      <c r="D53" s="1" t="s">
        <v>195</v>
      </c>
      <c r="E53" s="1" t="s">
        <v>193</v>
      </c>
      <c r="F53" s="1" t="s">
        <v>200</v>
      </c>
      <c r="G53" s="1" t="s">
        <v>195</v>
      </c>
      <c r="H53" s="1" t="s">
        <v>193</v>
      </c>
      <c r="I53" s="1" t="s">
        <v>200</v>
      </c>
      <c r="J53" s="2" t="s">
        <v>16</v>
      </c>
      <c r="K53" s="1" t="s">
        <v>16</v>
      </c>
      <c r="L53" s="1" t="s">
        <v>16</v>
      </c>
      <c r="M53" s="1" t="s">
        <v>128</v>
      </c>
    </row>
    <row r="54" spans="1:13" s="9" customFormat="1" ht="14.25" x14ac:dyDescent="0.3">
      <c r="A54" s="1">
        <v>37</v>
      </c>
      <c r="B54" s="30" t="s">
        <v>145</v>
      </c>
      <c r="C54" s="39" t="s">
        <v>161</v>
      </c>
      <c r="D54" s="1" t="s">
        <v>196</v>
      </c>
      <c r="E54" s="1" t="s">
        <v>193</v>
      </c>
      <c r="F54" s="1" t="s">
        <v>200</v>
      </c>
      <c r="G54" s="1" t="s">
        <v>196</v>
      </c>
      <c r="H54" s="1" t="s">
        <v>193</v>
      </c>
      <c r="I54" s="1" t="s">
        <v>200</v>
      </c>
      <c r="J54" s="2" t="s">
        <v>16</v>
      </c>
      <c r="K54" s="1" t="s">
        <v>16</v>
      </c>
      <c r="L54" s="1" t="s">
        <v>16</v>
      </c>
      <c r="M54" s="1" t="s">
        <v>128</v>
      </c>
    </row>
    <row r="55" spans="1:13" s="9" customFormat="1" ht="14.25" x14ac:dyDescent="0.3">
      <c r="A55" s="1">
        <v>38</v>
      </c>
      <c r="B55" s="7" t="s">
        <v>81</v>
      </c>
      <c r="C55" s="39" t="s">
        <v>162</v>
      </c>
      <c r="D55" s="1" t="s">
        <v>197</v>
      </c>
      <c r="E55" s="1" t="s">
        <v>27</v>
      </c>
      <c r="F55" s="1" t="s">
        <v>160</v>
      </c>
      <c r="G55" s="1" t="s">
        <v>197</v>
      </c>
      <c r="H55" s="1" t="s">
        <v>27</v>
      </c>
      <c r="I55" s="1" t="s">
        <v>38</v>
      </c>
      <c r="J55" s="1" t="s">
        <v>16</v>
      </c>
      <c r="K55" s="1" t="s">
        <v>16</v>
      </c>
      <c r="L55" s="1" t="s">
        <v>16</v>
      </c>
      <c r="M55" s="1" t="s">
        <v>128</v>
      </c>
    </row>
    <row r="56" spans="1:13" s="9" customFormat="1" ht="18" customHeight="1" x14ac:dyDescent="0.3">
      <c r="A56" s="1">
        <v>39</v>
      </c>
      <c r="B56" s="7" t="s">
        <v>144</v>
      </c>
      <c r="C56" s="39" t="s">
        <v>163</v>
      </c>
      <c r="D56" s="22" t="s">
        <v>198</v>
      </c>
      <c r="E56" s="1" t="s">
        <v>27</v>
      </c>
      <c r="F56" s="1" t="s">
        <v>160</v>
      </c>
      <c r="G56" s="22" t="s">
        <v>198</v>
      </c>
      <c r="H56" s="1" t="s">
        <v>27</v>
      </c>
      <c r="I56" s="1" t="s">
        <v>38</v>
      </c>
      <c r="J56" s="1" t="s">
        <v>16</v>
      </c>
      <c r="K56" s="1" t="s">
        <v>16</v>
      </c>
      <c r="L56" s="1" t="s">
        <v>16</v>
      </c>
      <c r="M56" s="1" t="s">
        <v>128</v>
      </c>
    </row>
    <row r="57" spans="1:13" s="9" customFormat="1" ht="18" customHeight="1" x14ac:dyDescent="0.3">
      <c r="A57" s="16">
        <v>40</v>
      </c>
      <c r="B57" s="40" t="s">
        <v>82</v>
      </c>
      <c r="C57" s="39" t="s">
        <v>162</v>
      </c>
      <c r="D57" s="16" t="s">
        <v>199</v>
      </c>
      <c r="E57" s="1" t="s">
        <v>27</v>
      </c>
      <c r="F57" s="1" t="s">
        <v>160</v>
      </c>
      <c r="G57" s="16" t="s">
        <v>199</v>
      </c>
      <c r="H57" s="1" t="s">
        <v>27</v>
      </c>
      <c r="I57" s="1" t="s">
        <v>38</v>
      </c>
      <c r="J57" s="1" t="s">
        <v>16</v>
      </c>
      <c r="K57" s="1" t="s">
        <v>16</v>
      </c>
      <c r="L57" s="1" t="s">
        <v>16</v>
      </c>
      <c r="M57" s="1" t="s">
        <v>128</v>
      </c>
    </row>
    <row r="58" spans="1:13" s="9" customFormat="1" ht="18" customHeight="1" x14ac:dyDescent="0.3">
      <c r="A58" s="1">
        <v>41</v>
      </c>
      <c r="B58" s="7" t="s">
        <v>83</v>
      </c>
      <c r="C58" s="39" t="s">
        <v>162</v>
      </c>
      <c r="D58" s="1" t="s">
        <v>16</v>
      </c>
      <c r="E58" s="1" t="s">
        <v>205</v>
      </c>
      <c r="F58" s="1" t="s">
        <v>16</v>
      </c>
      <c r="G58" s="1" t="s">
        <v>16</v>
      </c>
      <c r="H58" s="1" t="s">
        <v>98</v>
      </c>
      <c r="I58" s="1" t="s">
        <v>16</v>
      </c>
      <c r="J58" s="1" t="s">
        <v>16</v>
      </c>
      <c r="K58" s="1" t="s">
        <v>16</v>
      </c>
      <c r="L58" s="1" t="s">
        <v>16</v>
      </c>
      <c r="M58" s="1" t="s">
        <v>128</v>
      </c>
    </row>
    <row r="59" spans="1:13" s="9" customFormat="1" ht="18" customHeight="1" x14ac:dyDescent="0.3">
      <c r="A59" s="1">
        <v>42</v>
      </c>
      <c r="B59" s="30" t="s">
        <v>84</v>
      </c>
      <c r="C59" s="39" t="s">
        <v>162</v>
      </c>
      <c r="D59" s="1" t="s">
        <v>16</v>
      </c>
      <c r="E59" s="16" t="s">
        <v>205</v>
      </c>
      <c r="F59" s="1" t="s">
        <v>16</v>
      </c>
      <c r="G59" s="16" t="s">
        <v>16</v>
      </c>
      <c r="H59" s="1" t="s">
        <v>98</v>
      </c>
      <c r="I59" s="1" t="s">
        <v>16</v>
      </c>
      <c r="J59" s="1" t="s">
        <v>16</v>
      </c>
      <c r="K59" s="1" t="s">
        <v>16</v>
      </c>
      <c r="L59" s="1" t="s">
        <v>16</v>
      </c>
      <c r="M59" s="1" t="s">
        <v>128</v>
      </c>
    </row>
    <row r="60" spans="1:13" s="9" customFormat="1" ht="18" customHeight="1" x14ac:dyDescent="0.3">
      <c r="A60" s="1">
        <v>43</v>
      </c>
      <c r="B60" s="7" t="s">
        <v>143</v>
      </c>
      <c r="C60" s="39" t="s">
        <v>162</v>
      </c>
      <c r="D60" s="1" t="s">
        <v>16</v>
      </c>
      <c r="E60" s="1" t="s">
        <v>205</v>
      </c>
      <c r="F60" s="7" t="s">
        <v>16</v>
      </c>
      <c r="G60" s="1" t="s">
        <v>16</v>
      </c>
      <c r="H60" s="1" t="s">
        <v>98</v>
      </c>
      <c r="I60" s="1" t="s">
        <v>16</v>
      </c>
      <c r="J60" s="1" t="s">
        <v>16</v>
      </c>
      <c r="K60" s="1" t="s">
        <v>16</v>
      </c>
      <c r="L60" s="1" t="s">
        <v>16</v>
      </c>
      <c r="M60" s="1" t="s">
        <v>128</v>
      </c>
    </row>
    <row r="61" spans="1:13" s="9" customFormat="1" ht="18" customHeight="1" x14ac:dyDescent="0.3">
      <c r="A61" s="1">
        <v>44</v>
      </c>
      <c r="B61" s="41" t="s">
        <v>164</v>
      </c>
      <c r="C61" s="42" t="s">
        <v>173</v>
      </c>
      <c r="D61" s="22" t="s">
        <v>16</v>
      </c>
      <c r="E61" s="22" t="s">
        <v>206</v>
      </c>
      <c r="F61" s="22" t="s">
        <v>16</v>
      </c>
      <c r="G61" s="1" t="s">
        <v>16</v>
      </c>
      <c r="H61" s="22" t="s">
        <v>174</v>
      </c>
      <c r="I61" s="1" t="s">
        <v>16</v>
      </c>
      <c r="J61" s="4">
        <v>108000</v>
      </c>
      <c r="K61" s="1">
        <v>0</v>
      </c>
      <c r="L61" s="1">
        <v>0</v>
      </c>
      <c r="M61" s="31">
        <v>108000</v>
      </c>
    </row>
    <row r="62" spans="1:13" s="9" customFormat="1" ht="18" customHeight="1" x14ac:dyDescent="0.3">
      <c r="A62" s="1">
        <v>45</v>
      </c>
      <c r="B62" s="43" t="s">
        <v>165</v>
      </c>
      <c r="C62" s="42" t="s">
        <v>173</v>
      </c>
      <c r="D62" s="22" t="s">
        <v>16</v>
      </c>
      <c r="E62" s="22" t="s">
        <v>206</v>
      </c>
      <c r="F62" s="22" t="s">
        <v>16</v>
      </c>
      <c r="G62" s="1" t="s">
        <v>16</v>
      </c>
      <c r="H62" s="22" t="s">
        <v>174</v>
      </c>
      <c r="I62" s="1" t="s">
        <v>16</v>
      </c>
      <c r="J62" s="4">
        <v>108000</v>
      </c>
      <c r="K62" s="1">
        <v>0</v>
      </c>
      <c r="L62" s="1">
        <v>0</v>
      </c>
      <c r="M62" s="31">
        <v>108000</v>
      </c>
    </row>
    <row r="63" spans="1:13" s="9" customFormat="1" ht="18" customHeight="1" x14ac:dyDescent="0.3">
      <c r="A63" s="1">
        <v>46</v>
      </c>
      <c r="B63" s="43" t="s">
        <v>166</v>
      </c>
      <c r="C63" s="42" t="s">
        <v>162</v>
      </c>
      <c r="D63" s="22" t="s">
        <v>16</v>
      </c>
      <c r="E63" s="22" t="s">
        <v>206</v>
      </c>
      <c r="F63" s="22" t="s">
        <v>16</v>
      </c>
      <c r="G63" s="1" t="s">
        <v>16</v>
      </c>
      <c r="H63" s="22" t="s">
        <v>174</v>
      </c>
      <c r="I63" s="1" t="s">
        <v>16</v>
      </c>
      <c r="J63" s="4">
        <v>108000</v>
      </c>
      <c r="K63" s="1">
        <v>0</v>
      </c>
      <c r="L63" s="1">
        <v>0</v>
      </c>
      <c r="M63" s="31">
        <v>108000</v>
      </c>
    </row>
    <row r="64" spans="1:13" s="9" customFormat="1" ht="18" customHeight="1" x14ac:dyDescent="0.3">
      <c r="A64" s="1">
        <v>47</v>
      </c>
      <c r="B64" s="43" t="s">
        <v>167</v>
      </c>
      <c r="C64" s="42" t="s">
        <v>173</v>
      </c>
      <c r="D64" s="22" t="s">
        <v>16</v>
      </c>
      <c r="E64" s="22" t="s">
        <v>206</v>
      </c>
      <c r="F64" s="22" t="s">
        <v>16</v>
      </c>
      <c r="G64" s="1" t="s">
        <v>16</v>
      </c>
      <c r="H64" s="22" t="s">
        <v>174</v>
      </c>
      <c r="I64" s="1" t="s">
        <v>16</v>
      </c>
      <c r="J64" s="4">
        <v>108000</v>
      </c>
      <c r="K64" s="1">
        <v>0</v>
      </c>
      <c r="L64" s="1">
        <v>0</v>
      </c>
      <c r="M64" s="31">
        <v>108000</v>
      </c>
    </row>
    <row r="65" spans="1:13" s="9" customFormat="1" ht="18" customHeight="1" x14ac:dyDescent="0.3">
      <c r="A65" s="1">
        <v>48</v>
      </c>
      <c r="B65" s="41" t="s">
        <v>168</v>
      </c>
      <c r="C65" s="42" t="s">
        <v>162</v>
      </c>
      <c r="D65" s="22" t="s">
        <v>16</v>
      </c>
      <c r="E65" s="22" t="s">
        <v>206</v>
      </c>
      <c r="F65" s="22" t="s">
        <v>16</v>
      </c>
      <c r="G65" s="1" t="s">
        <v>16</v>
      </c>
      <c r="H65" s="22" t="s">
        <v>174</v>
      </c>
      <c r="I65" s="1" t="s">
        <v>16</v>
      </c>
      <c r="J65" s="4">
        <v>108000</v>
      </c>
      <c r="K65" s="1">
        <v>0</v>
      </c>
      <c r="L65" s="1">
        <v>0</v>
      </c>
      <c r="M65" s="31">
        <v>108000</v>
      </c>
    </row>
    <row r="66" spans="1:13" s="9" customFormat="1" ht="15" customHeight="1" x14ac:dyDescent="0.3">
      <c r="A66" s="1">
        <v>49</v>
      </c>
      <c r="B66" s="43" t="s">
        <v>14</v>
      </c>
      <c r="C66" s="42" t="s">
        <v>16</v>
      </c>
      <c r="D66" s="22" t="s">
        <v>16</v>
      </c>
      <c r="E66" s="22" t="s">
        <v>206</v>
      </c>
      <c r="F66" s="22" t="s">
        <v>16</v>
      </c>
      <c r="G66" s="1" t="s">
        <v>16</v>
      </c>
      <c r="H66" s="22" t="s">
        <v>174</v>
      </c>
      <c r="I66" s="1" t="s">
        <v>16</v>
      </c>
      <c r="J66" s="4">
        <v>108000</v>
      </c>
      <c r="K66" s="1">
        <v>0</v>
      </c>
      <c r="L66" s="1">
        <v>0</v>
      </c>
      <c r="M66" s="31" t="s">
        <v>209</v>
      </c>
    </row>
    <row r="67" spans="1:13" s="9" customFormat="1" ht="18" customHeight="1" x14ac:dyDescent="0.3">
      <c r="A67" s="1">
        <v>50</v>
      </c>
      <c r="B67" s="43" t="s">
        <v>169</v>
      </c>
      <c r="C67" s="42" t="s">
        <v>172</v>
      </c>
      <c r="D67" s="22" t="s">
        <v>16</v>
      </c>
      <c r="E67" s="22" t="s">
        <v>206</v>
      </c>
      <c r="F67" s="22" t="s">
        <v>16</v>
      </c>
      <c r="G67" s="1" t="s">
        <v>16</v>
      </c>
      <c r="H67" s="22" t="s">
        <v>174</v>
      </c>
      <c r="I67" s="1" t="s">
        <v>16</v>
      </c>
      <c r="J67" s="4">
        <v>108000</v>
      </c>
      <c r="K67" s="1">
        <v>0</v>
      </c>
      <c r="L67" s="1">
        <v>0</v>
      </c>
      <c r="M67" s="31">
        <v>108000</v>
      </c>
    </row>
    <row r="68" spans="1:13" s="9" customFormat="1" ht="18" customHeight="1" x14ac:dyDescent="0.3">
      <c r="A68" s="1">
        <v>51</v>
      </c>
      <c r="B68" s="1" t="s">
        <v>170</v>
      </c>
      <c r="C68" s="63" t="s">
        <v>171</v>
      </c>
      <c r="D68" s="1" t="s">
        <v>16</v>
      </c>
      <c r="E68" s="22" t="s">
        <v>206</v>
      </c>
      <c r="F68" s="1" t="s">
        <v>16</v>
      </c>
      <c r="G68" s="1" t="s">
        <v>16</v>
      </c>
      <c r="H68" s="1" t="s">
        <v>174</v>
      </c>
      <c r="I68" s="1" t="s">
        <v>16</v>
      </c>
      <c r="J68" s="4">
        <v>108000</v>
      </c>
      <c r="K68" s="1">
        <v>0</v>
      </c>
      <c r="L68" s="1">
        <v>0</v>
      </c>
      <c r="M68" s="31">
        <v>108000</v>
      </c>
    </row>
    <row r="69" spans="1:13" s="9" customFormat="1" ht="18" customHeight="1" x14ac:dyDescent="0.3">
      <c r="A69" s="1"/>
      <c r="B69" s="10" t="s">
        <v>137</v>
      </c>
      <c r="C69" s="42"/>
      <c r="D69" s="22"/>
      <c r="E69" s="22"/>
      <c r="F69" s="22"/>
      <c r="G69" s="34"/>
      <c r="H69" s="22"/>
      <c r="I69" s="1"/>
      <c r="J69" s="1"/>
      <c r="K69" s="1"/>
      <c r="L69" s="1"/>
      <c r="M69" s="1"/>
    </row>
    <row r="70" spans="1:13" s="9" customFormat="1" ht="14.25" x14ac:dyDescent="0.3">
      <c r="A70" s="1">
        <v>52</v>
      </c>
      <c r="B70" s="44" t="s">
        <v>14</v>
      </c>
      <c r="C70" s="45" t="s">
        <v>16</v>
      </c>
      <c r="D70" s="45" t="s">
        <v>44</v>
      </c>
      <c r="E70" s="6" t="s">
        <v>108</v>
      </c>
      <c r="F70" s="1" t="s">
        <v>185</v>
      </c>
      <c r="G70" s="45" t="s">
        <v>44</v>
      </c>
      <c r="H70" s="6" t="s">
        <v>108</v>
      </c>
      <c r="I70" s="1" t="s">
        <v>15</v>
      </c>
      <c r="J70" s="4">
        <v>393600</v>
      </c>
      <c r="K70" s="4">
        <v>42000</v>
      </c>
      <c r="L70" s="4">
        <v>0</v>
      </c>
      <c r="M70" s="31" t="s">
        <v>209</v>
      </c>
    </row>
    <row r="71" spans="1:13" s="9" customFormat="1" ht="14.25" x14ac:dyDescent="0.3">
      <c r="A71" s="1"/>
      <c r="B71" s="46"/>
      <c r="C71" s="47"/>
      <c r="D71" s="6"/>
      <c r="E71" s="6" t="s">
        <v>35</v>
      </c>
      <c r="F71" s="6"/>
      <c r="G71" s="45"/>
      <c r="H71" s="6" t="s">
        <v>35</v>
      </c>
      <c r="I71" s="1"/>
      <c r="J71" s="1"/>
      <c r="K71" s="1"/>
      <c r="L71" s="1"/>
      <c r="M71" s="60"/>
    </row>
    <row r="72" spans="1:13" s="9" customFormat="1" ht="14.25" x14ac:dyDescent="0.3">
      <c r="A72" s="1">
        <v>53</v>
      </c>
      <c r="B72" s="48" t="s">
        <v>178</v>
      </c>
      <c r="C72" s="39" t="s">
        <v>65</v>
      </c>
      <c r="D72" s="1" t="s">
        <v>16</v>
      </c>
      <c r="E72" s="8" t="s">
        <v>203</v>
      </c>
      <c r="F72" s="8"/>
      <c r="G72" s="1"/>
      <c r="H72" s="8" t="s">
        <v>203</v>
      </c>
      <c r="I72" s="1"/>
      <c r="J72" s="2">
        <v>161040</v>
      </c>
      <c r="K72" s="1">
        <v>0</v>
      </c>
      <c r="L72" s="1">
        <v>0</v>
      </c>
      <c r="M72" s="59">
        <v>161040</v>
      </c>
    </row>
    <row r="73" spans="1:13" s="9" customFormat="1" ht="14.25" x14ac:dyDescent="0.3">
      <c r="A73" s="16" t="s">
        <v>6</v>
      </c>
      <c r="B73" s="106" t="s">
        <v>1</v>
      </c>
      <c r="C73" s="106" t="s">
        <v>2</v>
      </c>
      <c r="D73" s="109" t="s">
        <v>3</v>
      </c>
      <c r="E73" s="110"/>
      <c r="F73" s="110"/>
      <c r="G73" s="109" t="s">
        <v>4</v>
      </c>
      <c r="H73" s="110"/>
      <c r="I73" s="111"/>
      <c r="J73" s="112" t="s">
        <v>118</v>
      </c>
      <c r="K73" s="113"/>
      <c r="L73" s="114"/>
      <c r="M73" s="17" t="s">
        <v>18</v>
      </c>
    </row>
    <row r="74" spans="1:13" s="9" customFormat="1" ht="14.25" x14ac:dyDescent="0.3">
      <c r="A74" s="18" t="s">
        <v>7</v>
      </c>
      <c r="B74" s="107"/>
      <c r="C74" s="107"/>
      <c r="D74" s="19" t="s">
        <v>117</v>
      </c>
      <c r="E74" s="18" t="s">
        <v>12</v>
      </c>
      <c r="F74" s="18" t="s">
        <v>13</v>
      </c>
      <c r="G74" s="16" t="s">
        <v>117</v>
      </c>
      <c r="H74" s="16" t="s">
        <v>12</v>
      </c>
      <c r="I74" s="16" t="s">
        <v>11</v>
      </c>
      <c r="J74" s="20" t="s">
        <v>5</v>
      </c>
      <c r="K74" s="21" t="s">
        <v>119</v>
      </c>
      <c r="L74" s="21" t="s">
        <v>120</v>
      </c>
      <c r="M74" s="21" t="s">
        <v>19</v>
      </c>
    </row>
    <row r="75" spans="1:13" s="9" customFormat="1" ht="14.25" x14ac:dyDescent="0.3">
      <c r="A75" s="22"/>
      <c r="B75" s="108"/>
      <c r="C75" s="108"/>
      <c r="D75" s="23"/>
      <c r="E75" s="22"/>
      <c r="F75" s="22"/>
      <c r="G75" s="22"/>
      <c r="H75" s="22"/>
      <c r="I75" s="22"/>
      <c r="J75" s="24"/>
      <c r="K75" s="25"/>
      <c r="L75" s="25" t="s">
        <v>121</v>
      </c>
      <c r="M75" s="24"/>
    </row>
    <row r="76" spans="1:13" s="9" customFormat="1" ht="14.25" x14ac:dyDescent="0.3">
      <c r="A76" s="22"/>
      <c r="B76" s="49" t="s">
        <v>140</v>
      </c>
      <c r="C76" s="25"/>
      <c r="D76" s="23"/>
      <c r="E76" s="22"/>
      <c r="F76" s="22"/>
      <c r="G76" s="42"/>
      <c r="H76" s="22"/>
      <c r="I76" s="22"/>
      <c r="J76" s="24"/>
      <c r="K76" s="25"/>
      <c r="L76" s="25"/>
      <c r="M76" s="24"/>
    </row>
    <row r="77" spans="1:13" s="9" customFormat="1" ht="14.25" x14ac:dyDescent="0.3">
      <c r="A77" s="1">
        <v>54</v>
      </c>
      <c r="B77" s="50" t="s">
        <v>85</v>
      </c>
      <c r="C77" s="1" t="s">
        <v>91</v>
      </c>
      <c r="D77" s="50" t="s">
        <v>45</v>
      </c>
      <c r="E77" s="1" t="s">
        <v>53</v>
      </c>
      <c r="F77" s="1" t="s">
        <v>185</v>
      </c>
      <c r="G77" s="50" t="s">
        <v>45</v>
      </c>
      <c r="H77" s="1" t="s">
        <v>111</v>
      </c>
      <c r="I77" s="1" t="s">
        <v>15</v>
      </c>
      <c r="J77" s="2">
        <v>362640</v>
      </c>
      <c r="K77" s="2">
        <v>42000</v>
      </c>
      <c r="L77" s="1">
        <v>0</v>
      </c>
      <c r="M77" s="27">
        <f>J77+K77</f>
        <v>404640</v>
      </c>
    </row>
    <row r="78" spans="1:13" s="9" customFormat="1" ht="14.25" x14ac:dyDescent="0.3">
      <c r="A78" s="1"/>
      <c r="B78" s="50"/>
      <c r="C78" s="1"/>
      <c r="D78" s="1"/>
      <c r="E78" s="1" t="s">
        <v>54</v>
      </c>
      <c r="F78" s="1"/>
      <c r="G78" s="51"/>
      <c r="H78" s="1" t="s">
        <v>54</v>
      </c>
      <c r="I78" s="1"/>
      <c r="J78" s="2"/>
      <c r="K78" s="2"/>
      <c r="L78" s="1"/>
      <c r="M78" s="27">
        <f t="shared" ref="M78:M86" si="6">J78+K78</f>
        <v>0</v>
      </c>
    </row>
    <row r="79" spans="1:13" s="9" customFormat="1" ht="14.25" x14ac:dyDescent="0.3">
      <c r="A79" s="1">
        <v>55</v>
      </c>
      <c r="B79" s="50" t="s">
        <v>201</v>
      </c>
      <c r="C79" s="1" t="s">
        <v>202</v>
      </c>
      <c r="D79" s="51" t="s">
        <v>46</v>
      </c>
      <c r="E79" s="1" t="s">
        <v>36</v>
      </c>
      <c r="F79" s="1" t="s">
        <v>58</v>
      </c>
      <c r="G79" s="51" t="s">
        <v>46</v>
      </c>
      <c r="H79" s="1" t="s">
        <v>36</v>
      </c>
      <c r="I79" s="1" t="s">
        <v>136</v>
      </c>
      <c r="J79" s="2">
        <v>207480</v>
      </c>
      <c r="K79" s="2">
        <v>0</v>
      </c>
      <c r="L79" s="1">
        <v>0</v>
      </c>
      <c r="M79" s="27">
        <f t="shared" si="6"/>
        <v>207480</v>
      </c>
    </row>
    <row r="80" spans="1:13" s="9" customFormat="1" ht="14.25" x14ac:dyDescent="0.3">
      <c r="A80" s="1">
        <v>56</v>
      </c>
      <c r="B80" s="50" t="s">
        <v>204</v>
      </c>
      <c r="C80" s="1" t="s">
        <v>65</v>
      </c>
      <c r="D80" s="1" t="s">
        <v>16</v>
      </c>
      <c r="E80" s="8" t="s">
        <v>16</v>
      </c>
      <c r="F80" s="8" t="s">
        <v>16</v>
      </c>
      <c r="G80" s="1" t="s">
        <v>16</v>
      </c>
      <c r="H80" s="8" t="s">
        <v>105</v>
      </c>
      <c r="I80" s="1" t="s">
        <v>16</v>
      </c>
      <c r="J80" s="2">
        <v>149040</v>
      </c>
      <c r="K80" s="1">
        <v>0</v>
      </c>
      <c r="L80" s="1">
        <v>0</v>
      </c>
      <c r="M80" s="27">
        <f t="shared" si="6"/>
        <v>149040</v>
      </c>
    </row>
    <row r="81" spans="1:13" s="9" customFormat="1" ht="14.25" x14ac:dyDescent="0.3">
      <c r="A81" s="1"/>
      <c r="B81" s="10" t="s">
        <v>138</v>
      </c>
      <c r="C81" s="1"/>
      <c r="D81" s="1"/>
      <c r="E81" s="8"/>
      <c r="F81" s="8"/>
      <c r="G81" s="1"/>
      <c r="H81" s="8"/>
      <c r="I81" s="1"/>
      <c r="J81" s="2"/>
      <c r="K81" s="1"/>
      <c r="L81" s="1"/>
      <c r="M81" s="27">
        <f t="shared" si="6"/>
        <v>0</v>
      </c>
    </row>
    <row r="82" spans="1:13" s="9" customFormat="1" ht="14.25" x14ac:dyDescent="0.3">
      <c r="A82" s="6">
        <v>57</v>
      </c>
      <c r="B82" s="52" t="s">
        <v>14</v>
      </c>
      <c r="C82" s="6" t="s">
        <v>65</v>
      </c>
      <c r="D82" s="6" t="s">
        <v>101</v>
      </c>
      <c r="E82" s="6" t="s">
        <v>112</v>
      </c>
      <c r="F82" s="1" t="s">
        <v>185</v>
      </c>
      <c r="G82" s="6" t="s">
        <v>101</v>
      </c>
      <c r="H82" s="6" t="s">
        <v>112</v>
      </c>
      <c r="I82" s="1" t="s">
        <v>15</v>
      </c>
      <c r="J82" s="4">
        <v>393600</v>
      </c>
      <c r="K82" s="4">
        <v>42000</v>
      </c>
      <c r="L82" s="4">
        <v>0</v>
      </c>
      <c r="M82" s="27" t="s">
        <v>209</v>
      </c>
    </row>
    <row r="83" spans="1:13" s="9" customFormat="1" ht="14.25" x14ac:dyDescent="0.3">
      <c r="A83" s="6"/>
      <c r="B83" s="53"/>
      <c r="C83" s="44"/>
      <c r="D83" s="6"/>
      <c r="E83" s="6" t="s">
        <v>129</v>
      </c>
      <c r="F83" s="6"/>
      <c r="G83" s="6"/>
      <c r="H83" s="6" t="s">
        <v>129</v>
      </c>
      <c r="I83" s="1"/>
      <c r="J83" s="1"/>
      <c r="K83" s="1"/>
      <c r="L83" s="1"/>
      <c r="M83" s="27">
        <f t="shared" si="6"/>
        <v>0</v>
      </c>
    </row>
    <row r="84" spans="1:13" s="9" customFormat="1" ht="14.25" x14ac:dyDescent="0.3">
      <c r="A84" s="1">
        <v>58</v>
      </c>
      <c r="B84" s="7" t="s">
        <v>86</v>
      </c>
      <c r="C84" s="48" t="s">
        <v>65</v>
      </c>
      <c r="D84" s="1" t="s">
        <v>16</v>
      </c>
      <c r="E84" s="8" t="s">
        <v>87</v>
      </c>
      <c r="F84" s="8" t="s">
        <v>16</v>
      </c>
      <c r="G84" s="1" t="s">
        <v>16</v>
      </c>
      <c r="H84" s="8" t="s">
        <v>87</v>
      </c>
      <c r="I84" s="1" t="s">
        <v>16</v>
      </c>
      <c r="J84" s="2">
        <v>209760</v>
      </c>
      <c r="K84" s="1">
        <v>0</v>
      </c>
      <c r="L84" s="1">
        <v>0</v>
      </c>
      <c r="M84" s="27">
        <f t="shared" si="6"/>
        <v>209760</v>
      </c>
    </row>
    <row r="85" spans="1:13" s="9" customFormat="1" ht="14.25" x14ac:dyDescent="0.3">
      <c r="A85" s="1"/>
      <c r="B85" s="54" t="s">
        <v>139</v>
      </c>
      <c r="C85" s="34"/>
      <c r="D85" s="1"/>
      <c r="E85" s="8"/>
      <c r="F85" s="8"/>
      <c r="G85" s="1"/>
      <c r="H85" s="8"/>
      <c r="I85" s="1"/>
      <c r="J85" s="2"/>
      <c r="K85" s="1"/>
      <c r="L85" s="1"/>
      <c r="M85" s="27"/>
    </row>
    <row r="86" spans="1:13" s="9" customFormat="1" ht="14.25" x14ac:dyDescent="0.3">
      <c r="A86" s="1">
        <v>59</v>
      </c>
      <c r="B86" s="55" t="s">
        <v>88</v>
      </c>
      <c r="C86" s="6" t="s">
        <v>96</v>
      </c>
      <c r="D86" s="1" t="s">
        <v>56</v>
      </c>
      <c r="E86" s="1" t="s">
        <v>37</v>
      </c>
      <c r="F86" s="1" t="s">
        <v>58</v>
      </c>
      <c r="G86" s="7" t="s">
        <v>47</v>
      </c>
      <c r="H86" s="1" t="s">
        <v>28</v>
      </c>
      <c r="I86" s="1" t="s">
        <v>61</v>
      </c>
      <c r="J86" s="2">
        <v>349320</v>
      </c>
      <c r="K86" s="6">
        <v>0</v>
      </c>
      <c r="L86" s="6">
        <v>0</v>
      </c>
      <c r="M86" s="27">
        <f t="shared" si="6"/>
        <v>349320</v>
      </c>
    </row>
    <row r="89" spans="1:13" x14ac:dyDescent="0.4">
      <c r="C89" s="57" t="s">
        <v>210</v>
      </c>
      <c r="G89" s="56" t="s">
        <v>210</v>
      </c>
    </row>
    <row r="90" spans="1:13" x14ac:dyDescent="0.4">
      <c r="C90" s="105" t="s">
        <v>211</v>
      </c>
      <c r="D90" s="105"/>
      <c r="E90" s="105"/>
      <c r="H90" s="56" t="s">
        <v>213</v>
      </c>
    </row>
    <row r="91" spans="1:13" x14ac:dyDescent="0.4">
      <c r="C91" s="105" t="s">
        <v>212</v>
      </c>
      <c r="D91" s="105"/>
      <c r="E91" s="105"/>
      <c r="F91" s="57"/>
      <c r="G91" s="105" t="s">
        <v>214</v>
      </c>
      <c r="H91" s="105"/>
      <c r="I91" s="105"/>
      <c r="J91" s="105"/>
    </row>
    <row r="92" spans="1:13" x14ac:dyDescent="0.4">
      <c r="D92" s="57"/>
      <c r="E92" s="57"/>
      <c r="F92" s="57"/>
    </row>
    <row r="94" spans="1:13" x14ac:dyDescent="0.4">
      <c r="M94" s="58"/>
    </row>
    <row r="99" spans="13:13" x14ac:dyDescent="0.4">
      <c r="M99" s="58"/>
    </row>
  </sheetData>
  <mergeCells count="19">
    <mergeCell ref="K37:L37"/>
    <mergeCell ref="G37:J37"/>
    <mergeCell ref="D37:F37"/>
    <mergeCell ref="A1:M1"/>
    <mergeCell ref="G2:I2"/>
    <mergeCell ref="B2:B4"/>
    <mergeCell ref="C2:C4"/>
    <mergeCell ref="D2:F2"/>
    <mergeCell ref="J2:L2"/>
    <mergeCell ref="B37:B39"/>
    <mergeCell ref="C37:C39"/>
    <mergeCell ref="G91:J91"/>
    <mergeCell ref="C90:E90"/>
    <mergeCell ref="C91:E91"/>
    <mergeCell ref="B73:B75"/>
    <mergeCell ref="C73:C75"/>
    <mergeCell ref="D73:F73"/>
    <mergeCell ref="G73:I73"/>
    <mergeCell ref="J73:L73"/>
  </mergeCells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A52" zoomScale="130" zoomScaleNormal="130" workbookViewId="0">
      <selection activeCell="F71" sqref="F71:G71"/>
    </sheetView>
  </sheetViews>
  <sheetFormatPr defaultColWidth="6.25" defaultRowHeight="18" x14ac:dyDescent="0.4"/>
  <cols>
    <col min="1" max="1" width="2.375" style="76" customWidth="1"/>
    <col min="2" max="2" width="12.375" style="57" customWidth="1"/>
    <col min="3" max="3" width="13" style="57" customWidth="1"/>
    <col min="4" max="4" width="9" style="76" customWidth="1"/>
    <col min="5" max="5" width="15.875" style="76" customWidth="1"/>
    <col min="6" max="6" width="6" style="76" customWidth="1"/>
    <col min="7" max="7" width="9.875" style="76" customWidth="1"/>
    <col min="8" max="8" width="18.125" style="76" customWidth="1"/>
    <col min="9" max="9" width="7.125" style="76" customWidth="1"/>
    <col min="10" max="10" width="8.875" style="76" customWidth="1"/>
    <col min="11" max="12" width="9.375" style="57" customWidth="1"/>
    <col min="13" max="13" width="8.875" style="57" customWidth="1"/>
    <col min="14" max="16384" width="6.25" style="57"/>
  </cols>
  <sheetData>
    <row r="1" spans="1:13" x14ac:dyDescent="0.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9" customFormat="1" ht="14.25" x14ac:dyDescent="0.3">
      <c r="A2" s="16" t="s">
        <v>6</v>
      </c>
      <c r="B2" s="106" t="s">
        <v>1</v>
      </c>
      <c r="C2" s="106" t="s">
        <v>181</v>
      </c>
      <c r="D2" s="109" t="s">
        <v>3</v>
      </c>
      <c r="E2" s="110"/>
      <c r="F2" s="110"/>
      <c r="G2" s="109" t="s">
        <v>4</v>
      </c>
      <c r="H2" s="110"/>
      <c r="I2" s="111"/>
      <c r="J2" s="112" t="s">
        <v>118</v>
      </c>
      <c r="K2" s="113"/>
      <c r="L2" s="114"/>
      <c r="M2" s="73" t="s">
        <v>18</v>
      </c>
    </row>
    <row r="3" spans="1:13" s="9" customFormat="1" ht="14.25" x14ac:dyDescent="0.3">
      <c r="A3" s="18" t="s">
        <v>7</v>
      </c>
      <c r="B3" s="107"/>
      <c r="C3" s="107"/>
      <c r="D3" s="19" t="s">
        <v>117</v>
      </c>
      <c r="E3" s="18" t="s">
        <v>12</v>
      </c>
      <c r="F3" s="18" t="s">
        <v>11</v>
      </c>
      <c r="G3" s="16" t="s">
        <v>117</v>
      </c>
      <c r="H3" s="16" t="s">
        <v>12</v>
      </c>
      <c r="I3" s="16" t="s">
        <v>11</v>
      </c>
      <c r="J3" s="20" t="s">
        <v>5</v>
      </c>
      <c r="K3" s="74" t="s">
        <v>182</v>
      </c>
      <c r="L3" s="74" t="s">
        <v>120</v>
      </c>
      <c r="M3" s="74" t="s">
        <v>19</v>
      </c>
    </row>
    <row r="4" spans="1:13" s="9" customFormat="1" ht="14.25" x14ac:dyDescent="0.3">
      <c r="A4" s="22"/>
      <c r="B4" s="108"/>
      <c r="C4" s="108"/>
      <c r="D4" s="23"/>
      <c r="E4" s="22"/>
      <c r="F4" s="22"/>
      <c r="G4" s="22"/>
      <c r="H4" s="22"/>
      <c r="I4" s="22"/>
      <c r="J4" s="24"/>
      <c r="K4" s="75" t="s">
        <v>12</v>
      </c>
      <c r="L4" s="75" t="s">
        <v>121</v>
      </c>
      <c r="M4" s="24"/>
    </row>
    <row r="5" spans="1:13" s="9" customFormat="1" ht="14.25" x14ac:dyDescent="0.3">
      <c r="A5" s="1">
        <v>1</v>
      </c>
      <c r="B5" s="7" t="s">
        <v>64</v>
      </c>
      <c r="C5" s="26" t="s">
        <v>90</v>
      </c>
      <c r="D5" s="1" t="s">
        <v>9</v>
      </c>
      <c r="E5" s="1" t="s">
        <v>8</v>
      </c>
      <c r="F5" s="1" t="s">
        <v>127</v>
      </c>
      <c r="G5" s="1" t="s">
        <v>9</v>
      </c>
      <c r="H5" s="1" t="s">
        <v>8</v>
      </c>
      <c r="I5" s="1" t="s">
        <v>10</v>
      </c>
      <c r="J5" s="2">
        <v>462000</v>
      </c>
      <c r="K5" s="2">
        <v>84000</v>
      </c>
      <c r="L5" s="2">
        <v>84000</v>
      </c>
      <c r="M5" s="59">
        <v>630000</v>
      </c>
    </row>
    <row r="6" spans="1:13" s="9" customFormat="1" ht="14.25" x14ac:dyDescent="0.3">
      <c r="A6" s="1"/>
      <c r="B6" s="7"/>
      <c r="C6" s="1"/>
      <c r="D6" s="1"/>
      <c r="E6" s="1" t="s">
        <v>122</v>
      </c>
      <c r="F6" s="1"/>
      <c r="G6" s="1"/>
      <c r="H6" s="1" t="s">
        <v>126</v>
      </c>
      <c r="I6" s="1"/>
      <c r="J6" s="2" t="s">
        <v>215</v>
      </c>
      <c r="K6" s="2" t="s">
        <v>216</v>
      </c>
      <c r="L6" s="2" t="s">
        <v>216</v>
      </c>
      <c r="M6" s="59"/>
    </row>
    <row r="7" spans="1:13" s="9" customFormat="1" ht="23.25" x14ac:dyDescent="0.3">
      <c r="A7" s="1"/>
      <c r="B7" s="78" t="s">
        <v>141</v>
      </c>
      <c r="C7" s="1"/>
      <c r="D7" s="1"/>
      <c r="E7" s="1"/>
      <c r="F7" s="1"/>
      <c r="G7" s="1"/>
      <c r="H7" s="1"/>
      <c r="I7" s="1"/>
      <c r="J7" s="2"/>
      <c r="K7" s="2"/>
      <c r="L7" s="2"/>
      <c r="M7" s="59"/>
    </row>
    <row r="8" spans="1:13" s="9" customFormat="1" ht="14.25" x14ac:dyDescent="0.3">
      <c r="A8" s="1">
        <v>2</v>
      </c>
      <c r="B8" s="7" t="s">
        <v>146</v>
      </c>
      <c r="C8" s="1" t="s">
        <v>150</v>
      </c>
      <c r="D8" s="1" t="s">
        <v>17</v>
      </c>
      <c r="E8" s="1" t="s">
        <v>48</v>
      </c>
      <c r="F8" s="1" t="s">
        <v>185</v>
      </c>
      <c r="G8" s="1" t="s">
        <v>17</v>
      </c>
      <c r="H8" s="1" t="s">
        <v>48</v>
      </c>
      <c r="I8" s="1" t="s">
        <v>15</v>
      </c>
      <c r="J8" s="2">
        <v>382560</v>
      </c>
      <c r="K8" s="77">
        <v>42000</v>
      </c>
      <c r="L8" s="1">
        <v>0</v>
      </c>
      <c r="M8" s="59">
        <f>J8+K8</f>
        <v>424560</v>
      </c>
    </row>
    <row r="9" spans="1:13" s="9" customFormat="1" ht="14.25" x14ac:dyDescent="0.3">
      <c r="A9" s="1"/>
      <c r="B9" s="7"/>
      <c r="C9" s="1"/>
      <c r="D9" s="1"/>
      <c r="E9" s="1" t="s">
        <v>123</v>
      </c>
      <c r="F9" s="1"/>
      <c r="G9" s="1"/>
      <c r="H9" s="1" t="s">
        <v>123</v>
      </c>
      <c r="I9" s="1"/>
      <c r="J9" s="2" t="s">
        <v>217</v>
      </c>
      <c r="K9" s="2" t="s">
        <v>218</v>
      </c>
      <c r="L9" s="1"/>
      <c r="M9" s="59"/>
    </row>
    <row r="10" spans="1:13" s="9" customFormat="1" ht="14.25" x14ac:dyDescent="0.3">
      <c r="A10" s="1">
        <v>3</v>
      </c>
      <c r="B10" s="7" t="s">
        <v>183</v>
      </c>
      <c r="C10" s="29" t="s">
        <v>151</v>
      </c>
      <c r="D10" s="1" t="s">
        <v>20</v>
      </c>
      <c r="E10" s="1" t="s">
        <v>62</v>
      </c>
      <c r="F10" s="1" t="s">
        <v>58</v>
      </c>
      <c r="G10" s="1" t="s">
        <v>20</v>
      </c>
      <c r="H10" s="1" t="s">
        <v>62</v>
      </c>
      <c r="I10" s="1" t="s">
        <v>61</v>
      </c>
      <c r="J10" s="2">
        <v>325760</v>
      </c>
      <c r="K10" s="1">
        <v>0</v>
      </c>
      <c r="L10" s="1">
        <v>0</v>
      </c>
      <c r="M10" s="59">
        <f t="shared" ref="M10" si="0">J10+K10</f>
        <v>325760</v>
      </c>
    </row>
    <row r="11" spans="1:13" s="9" customFormat="1" ht="14.25" x14ac:dyDescent="0.3">
      <c r="A11" s="1"/>
      <c r="B11" s="30"/>
      <c r="C11" s="1"/>
      <c r="D11" s="1"/>
      <c r="E11" s="1"/>
      <c r="F11" s="1"/>
      <c r="G11" s="1"/>
      <c r="H11" s="1"/>
      <c r="I11" s="1"/>
      <c r="J11" s="2" t="s">
        <v>233</v>
      </c>
      <c r="K11" s="1"/>
      <c r="L11" s="1"/>
      <c r="M11" s="59"/>
    </row>
    <row r="12" spans="1:13" s="9" customFormat="1" ht="14.25" x14ac:dyDescent="0.3">
      <c r="A12" s="1">
        <v>4</v>
      </c>
      <c r="B12" s="30" t="s">
        <v>219</v>
      </c>
      <c r="C12" s="1" t="s">
        <v>91</v>
      </c>
      <c r="D12" s="1" t="s">
        <v>21</v>
      </c>
      <c r="E12" s="1" t="s">
        <v>63</v>
      </c>
      <c r="F12" s="1" t="s">
        <v>58</v>
      </c>
      <c r="G12" s="1" t="s">
        <v>21</v>
      </c>
      <c r="H12" s="1" t="s">
        <v>63</v>
      </c>
      <c r="I12" s="1" t="s">
        <v>61</v>
      </c>
      <c r="J12" s="2">
        <v>336360</v>
      </c>
      <c r="K12" s="1">
        <v>0</v>
      </c>
      <c r="L12" s="1">
        <v>0</v>
      </c>
      <c r="M12" s="59">
        <f t="shared" ref="M12" si="1">J12+K12</f>
        <v>336360</v>
      </c>
    </row>
    <row r="13" spans="1:13" s="9" customFormat="1" ht="14.25" x14ac:dyDescent="0.3">
      <c r="A13" s="1"/>
      <c r="B13" s="7"/>
      <c r="C13" s="6"/>
      <c r="D13" s="1"/>
      <c r="E13" s="1"/>
      <c r="F13" s="1"/>
      <c r="G13" s="1"/>
      <c r="H13" s="1"/>
      <c r="I13" s="1"/>
      <c r="J13" s="2" t="s">
        <v>234</v>
      </c>
      <c r="K13" s="1"/>
      <c r="L13" s="1"/>
      <c r="M13" s="59"/>
    </row>
    <row r="14" spans="1:13" s="9" customFormat="1" ht="14.25" x14ac:dyDescent="0.3">
      <c r="A14" s="1">
        <v>5</v>
      </c>
      <c r="B14" s="30" t="s">
        <v>68</v>
      </c>
      <c r="C14" s="1" t="s">
        <v>91</v>
      </c>
      <c r="D14" s="1" t="s">
        <v>23</v>
      </c>
      <c r="E14" s="1" t="s">
        <v>113</v>
      </c>
      <c r="F14" s="1" t="s">
        <v>58</v>
      </c>
      <c r="G14" s="1" t="s">
        <v>23</v>
      </c>
      <c r="H14" s="1" t="s">
        <v>113</v>
      </c>
      <c r="I14" s="1" t="s">
        <v>61</v>
      </c>
      <c r="J14" s="4">
        <v>276960</v>
      </c>
      <c r="K14" s="1">
        <v>0</v>
      </c>
      <c r="L14" s="1">
        <v>0</v>
      </c>
      <c r="M14" s="59">
        <f t="shared" ref="M14" si="2">J14+K14</f>
        <v>276960</v>
      </c>
    </row>
    <row r="15" spans="1:13" s="9" customFormat="1" ht="14.25" x14ac:dyDescent="0.3">
      <c r="A15" s="1"/>
      <c r="B15" s="7"/>
      <c r="C15" s="1"/>
      <c r="D15" s="1"/>
      <c r="E15" s="70"/>
      <c r="F15" s="70"/>
      <c r="G15" s="1"/>
      <c r="H15" s="70"/>
      <c r="I15" s="1"/>
      <c r="J15" s="2" t="s">
        <v>235</v>
      </c>
      <c r="K15" s="1"/>
      <c r="L15" s="1"/>
      <c r="M15" s="59"/>
    </row>
    <row r="16" spans="1:13" s="9" customFormat="1" ht="14.25" x14ac:dyDescent="0.3">
      <c r="A16" s="1">
        <v>6</v>
      </c>
      <c r="B16" s="7" t="s">
        <v>66</v>
      </c>
      <c r="C16" s="6" t="s">
        <v>92</v>
      </c>
      <c r="D16" s="1" t="s">
        <v>22</v>
      </c>
      <c r="E16" s="1" t="s">
        <v>30</v>
      </c>
      <c r="F16" s="1" t="s">
        <v>59</v>
      </c>
      <c r="G16" s="1" t="s">
        <v>22</v>
      </c>
      <c r="H16" s="1" t="s">
        <v>30</v>
      </c>
      <c r="I16" s="1" t="s">
        <v>97</v>
      </c>
      <c r="J16" s="2">
        <v>254280</v>
      </c>
      <c r="K16" s="1">
        <v>0</v>
      </c>
      <c r="L16" s="1">
        <v>0</v>
      </c>
      <c r="M16" s="59">
        <f t="shared" ref="M16" si="3">J16+K16</f>
        <v>254280</v>
      </c>
    </row>
    <row r="17" spans="1:14" s="9" customFormat="1" ht="14.25" x14ac:dyDescent="0.3">
      <c r="A17" s="1"/>
      <c r="B17" s="7"/>
      <c r="C17" s="1"/>
      <c r="D17" s="1"/>
      <c r="E17" s="70"/>
      <c r="F17" s="70"/>
      <c r="G17" s="1"/>
      <c r="H17" s="70"/>
      <c r="I17" s="1"/>
      <c r="J17" s="2" t="s">
        <v>236</v>
      </c>
      <c r="K17" s="1"/>
      <c r="L17" s="1"/>
      <c r="M17" s="59"/>
    </row>
    <row r="18" spans="1:14" s="9" customFormat="1" ht="14.25" x14ac:dyDescent="0.3">
      <c r="A18" s="1">
        <v>7</v>
      </c>
      <c r="B18" s="7" t="s">
        <v>16</v>
      </c>
      <c r="C18" s="6" t="s">
        <v>16</v>
      </c>
      <c r="D18" s="1" t="s">
        <v>16</v>
      </c>
      <c r="E18" s="70" t="s">
        <v>16</v>
      </c>
      <c r="F18" s="70" t="s">
        <v>16</v>
      </c>
      <c r="G18" s="1" t="s">
        <v>184</v>
      </c>
      <c r="H18" s="70" t="s">
        <v>186</v>
      </c>
      <c r="I18" s="1" t="s">
        <v>159</v>
      </c>
      <c r="J18" s="2">
        <v>0</v>
      </c>
      <c r="K18" s="1" t="s">
        <v>16</v>
      </c>
      <c r="L18" s="1" t="s">
        <v>16</v>
      </c>
      <c r="M18" s="59" t="s">
        <v>208</v>
      </c>
    </row>
    <row r="19" spans="1:14" s="9" customFormat="1" x14ac:dyDescent="0.4">
      <c r="A19" s="1"/>
      <c r="B19" s="82" t="s">
        <v>220</v>
      </c>
      <c r="C19" s="1"/>
      <c r="D19" s="1"/>
      <c r="E19" s="70"/>
      <c r="F19" s="70"/>
      <c r="G19" s="1"/>
      <c r="H19" s="70"/>
      <c r="I19" s="1"/>
      <c r="J19" s="67"/>
      <c r="K19" s="1"/>
      <c r="L19" s="1"/>
      <c r="M19" s="59"/>
    </row>
    <row r="20" spans="1:14" s="9" customFormat="1" ht="14.25" x14ac:dyDescent="0.3">
      <c r="A20" s="1">
        <v>8</v>
      </c>
      <c r="B20" s="7" t="s">
        <v>70</v>
      </c>
      <c r="C20" s="1" t="s">
        <v>71</v>
      </c>
      <c r="D20" s="1" t="s">
        <v>16</v>
      </c>
      <c r="E20" s="70" t="s">
        <v>104</v>
      </c>
      <c r="F20" s="70" t="s">
        <v>16</v>
      </c>
      <c r="G20" s="1" t="s">
        <v>16</v>
      </c>
      <c r="H20" s="70" t="s">
        <v>104</v>
      </c>
      <c r="I20" s="1" t="s">
        <v>16</v>
      </c>
      <c r="J20" s="2">
        <v>188400</v>
      </c>
      <c r="K20" s="1">
        <v>0</v>
      </c>
      <c r="L20" s="1">
        <v>0</v>
      </c>
      <c r="M20" s="59">
        <f t="shared" ref="M20" si="4">J20+K20</f>
        <v>188400</v>
      </c>
    </row>
    <row r="21" spans="1:14" s="9" customFormat="1" ht="14.25" x14ac:dyDescent="0.3">
      <c r="A21" s="1"/>
      <c r="B21" s="7"/>
      <c r="C21" s="1"/>
      <c r="D21" s="1"/>
      <c r="E21" s="70"/>
      <c r="F21" s="70"/>
      <c r="G21" s="1"/>
      <c r="H21" s="70"/>
      <c r="I21" s="1"/>
      <c r="J21" s="4" t="s">
        <v>231</v>
      </c>
      <c r="K21" s="1"/>
      <c r="L21" s="1"/>
      <c r="M21" s="31"/>
    </row>
    <row r="22" spans="1:14" s="9" customFormat="1" ht="14.25" x14ac:dyDescent="0.3">
      <c r="A22" s="1">
        <v>9</v>
      </c>
      <c r="B22" s="7" t="s">
        <v>69</v>
      </c>
      <c r="C22" s="1" t="s">
        <v>71</v>
      </c>
      <c r="D22" s="1" t="s">
        <v>16</v>
      </c>
      <c r="E22" s="70" t="s">
        <v>104</v>
      </c>
      <c r="F22" s="70" t="s">
        <v>16</v>
      </c>
      <c r="G22" s="1" t="s">
        <v>16</v>
      </c>
      <c r="H22" s="70" t="s">
        <v>104</v>
      </c>
      <c r="I22" s="1" t="s">
        <v>16</v>
      </c>
      <c r="J22" s="2">
        <v>188160</v>
      </c>
      <c r="K22" s="1">
        <v>0</v>
      </c>
      <c r="L22" s="1">
        <v>0</v>
      </c>
      <c r="M22" s="59">
        <f t="shared" ref="M22" si="5">J22+K22</f>
        <v>188160</v>
      </c>
    </row>
    <row r="23" spans="1:14" s="9" customFormat="1" ht="14.25" x14ac:dyDescent="0.3">
      <c r="A23" s="1"/>
      <c r="B23" s="7"/>
      <c r="C23" s="1"/>
      <c r="D23" s="1"/>
      <c r="E23" s="70"/>
      <c r="F23" s="70"/>
      <c r="G23" s="1"/>
      <c r="H23" s="70"/>
      <c r="I23" s="1"/>
      <c r="J23" s="4" t="s">
        <v>237</v>
      </c>
      <c r="K23" s="1"/>
      <c r="L23" s="1"/>
      <c r="M23" s="31"/>
    </row>
    <row r="24" spans="1:14" s="9" customFormat="1" ht="14.25" x14ac:dyDescent="0.3">
      <c r="A24" s="1">
        <v>10</v>
      </c>
      <c r="B24" s="7" t="s">
        <v>148</v>
      </c>
      <c r="C24" s="1" t="s">
        <v>71</v>
      </c>
      <c r="D24" s="1" t="s">
        <v>16</v>
      </c>
      <c r="E24" s="70" t="s">
        <v>115</v>
      </c>
      <c r="F24" s="70" t="s">
        <v>16</v>
      </c>
      <c r="G24" s="1" t="s">
        <v>16</v>
      </c>
      <c r="H24" s="70" t="s">
        <v>115</v>
      </c>
      <c r="I24" s="1" t="s">
        <v>16</v>
      </c>
      <c r="J24" s="2">
        <v>122040</v>
      </c>
      <c r="K24" s="1">
        <v>0</v>
      </c>
      <c r="L24" s="1">
        <v>0</v>
      </c>
      <c r="M24" s="59">
        <f t="shared" ref="M24" si="6">J24+K24</f>
        <v>122040</v>
      </c>
    </row>
    <row r="25" spans="1:14" s="9" customFormat="1" ht="14.25" x14ac:dyDescent="0.3">
      <c r="A25" s="1"/>
      <c r="B25" s="7"/>
      <c r="C25" s="1"/>
      <c r="D25" s="1"/>
      <c r="E25" s="70"/>
      <c r="F25" s="70"/>
      <c r="G25" s="1"/>
      <c r="H25" s="70"/>
      <c r="I25" s="1"/>
      <c r="J25" s="4" t="s">
        <v>238</v>
      </c>
      <c r="K25" s="1"/>
      <c r="L25" s="1"/>
      <c r="M25" s="31"/>
    </row>
    <row r="26" spans="1:14" s="9" customFormat="1" ht="14.25" x14ac:dyDescent="0.3">
      <c r="A26" s="1">
        <v>11</v>
      </c>
      <c r="B26" s="7" t="s">
        <v>187</v>
      </c>
      <c r="C26" s="1" t="s">
        <v>24</v>
      </c>
      <c r="D26" s="1" t="s">
        <v>16</v>
      </c>
      <c r="E26" s="70" t="s">
        <v>114</v>
      </c>
      <c r="F26" s="70" t="s">
        <v>16</v>
      </c>
      <c r="G26" s="1"/>
      <c r="H26" s="70" t="s">
        <v>114</v>
      </c>
      <c r="I26" s="1" t="s">
        <v>16</v>
      </c>
      <c r="J26" s="2">
        <v>122040</v>
      </c>
      <c r="K26" s="1">
        <v>0</v>
      </c>
      <c r="L26" s="1">
        <v>0</v>
      </c>
      <c r="M26" s="59">
        <v>122040</v>
      </c>
    </row>
    <row r="27" spans="1:14" s="9" customFormat="1" ht="14.25" x14ac:dyDescent="0.3">
      <c r="A27" s="1"/>
      <c r="B27" s="10"/>
      <c r="C27" s="7"/>
      <c r="D27" s="1"/>
      <c r="E27" s="70" t="s">
        <v>227</v>
      </c>
      <c r="F27" s="1"/>
      <c r="G27" s="1"/>
      <c r="H27" s="70" t="s">
        <v>227</v>
      </c>
      <c r="I27" s="1"/>
      <c r="J27" s="1" t="s">
        <v>239</v>
      </c>
      <c r="K27" s="1"/>
      <c r="L27" s="1"/>
      <c r="M27" s="31"/>
    </row>
    <row r="28" spans="1:14" s="9" customFormat="1" ht="14.25" x14ac:dyDescent="0.3">
      <c r="A28" s="1">
        <v>12</v>
      </c>
      <c r="B28" s="30" t="s">
        <v>188</v>
      </c>
      <c r="C28" s="1" t="s">
        <v>67</v>
      </c>
      <c r="D28" s="1" t="s">
        <v>16</v>
      </c>
      <c r="E28" s="70" t="s">
        <v>180</v>
      </c>
      <c r="F28" s="70" t="s">
        <v>16</v>
      </c>
      <c r="G28" s="1"/>
      <c r="H28" s="70" t="s">
        <v>180</v>
      </c>
      <c r="I28" s="1" t="s">
        <v>16</v>
      </c>
      <c r="J28" s="67">
        <v>121800</v>
      </c>
      <c r="K28" s="1">
        <v>0</v>
      </c>
      <c r="L28" s="1">
        <v>0</v>
      </c>
      <c r="M28" s="59">
        <f t="shared" ref="M28" si="7">J28+K28</f>
        <v>121800</v>
      </c>
    </row>
    <row r="29" spans="1:14" s="9" customFormat="1" ht="14.25" x14ac:dyDescent="0.3">
      <c r="A29" s="1"/>
      <c r="B29" s="7"/>
      <c r="C29" s="6"/>
      <c r="D29" s="7"/>
      <c r="E29" s="1"/>
      <c r="F29" s="1"/>
      <c r="G29" s="7"/>
      <c r="H29" s="1"/>
      <c r="I29" s="1"/>
      <c r="J29" s="2" t="s">
        <v>239</v>
      </c>
      <c r="K29" s="2"/>
      <c r="L29" s="1"/>
      <c r="M29" s="31"/>
    </row>
    <row r="30" spans="1:14" s="9" customFormat="1" x14ac:dyDescent="0.4">
      <c r="A30" s="1"/>
      <c r="B30" s="81" t="s">
        <v>221</v>
      </c>
      <c r="C30" s="6"/>
      <c r="D30" s="7"/>
      <c r="E30" s="1"/>
      <c r="F30" s="1"/>
      <c r="G30" s="7"/>
      <c r="H30" s="1"/>
      <c r="I30" s="1"/>
      <c r="J30" s="2"/>
      <c r="K30" s="1"/>
      <c r="L30" s="1"/>
      <c r="M30" s="31"/>
      <c r="N30" s="61"/>
    </row>
    <row r="31" spans="1:14" s="9" customFormat="1" ht="14.25" x14ac:dyDescent="0.3">
      <c r="A31" s="1">
        <v>13</v>
      </c>
      <c r="B31" s="7" t="s">
        <v>189</v>
      </c>
      <c r="C31" s="1" t="s">
        <v>24</v>
      </c>
      <c r="D31" s="1" t="s">
        <v>16</v>
      </c>
      <c r="E31" s="70" t="s">
        <v>106</v>
      </c>
      <c r="F31" s="70" t="s">
        <v>16</v>
      </c>
      <c r="G31" s="1" t="s">
        <v>16</v>
      </c>
      <c r="H31" s="70" t="s">
        <v>106</v>
      </c>
      <c r="I31" s="1" t="s">
        <v>16</v>
      </c>
      <c r="J31" s="4">
        <v>108000</v>
      </c>
      <c r="K31" s="1">
        <v>0</v>
      </c>
      <c r="L31" s="1">
        <v>0</v>
      </c>
      <c r="M31" s="31">
        <f t="shared" ref="M31" si="8">SUM(J31)</f>
        <v>108000</v>
      </c>
      <c r="N31" s="61"/>
    </row>
    <row r="32" spans="1:14" s="9" customFormat="1" ht="14.25" hidden="1" x14ac:dyDescent="0.3">
      <c r="A32" s="1"/>
      <c r="B32" s="10"/>
      <c r="C32" s="7"/>
      <c r="D32" s="1"/>
      <c r="E32" s="1"/>
      <c r="F32" s="1"/>
      <c r="G32" s="1"/>
      <c r="H32" s="1"/>
      <c r="I32" s="1"/>
      <c r="J32" s="1"/>
      <c r="K32" s="1"/>
      <c r="L32" s="1"/>
      <c r="M32" s="31"/>
      <c r="N32" s="61"/>
    </row>
    <row r="33" spans="1:15" s="9" customFormat="1" ht="17.25" customHeight="1" x14ac:dyDescent="0.3">
      <c r="A33" s="1"/>
      <c r="B33" s="7"/>
      <c r="C33" s="1"/>
      <c r="D33" s="1"/>
      <c r="E33" s="70"/>
      <c r="F33" s="70"/>
      <c r="G33" s="1"/>
      <c r="H33" s="70"/>
      <c r="I33" s="1"/>
      <c r="J33" s="4" t="s">
        <v>222</v>
      </c>
      <c r="K33" s="1"/>
      <c r="L33" s="1"/>
      <c r="M33" s="31"/>
      <c r="N33" s="61"/>
    </row>
    <row r="34" spans="1:15" s="9" customFormat="1" ht="18" customHeight="1" x14ac:dyDescent="0.3">
      <c r="A34" s="1">
        <v>14</v>
      </c>
      <c r="B34" s="7" t="s">
        <v>190</v>
      </c>
      <c r="C34" s="1" t="s">
        <v>67</v>
      </c>
      <c r="D34" s="1" t="s">
        <v>16</v>
      </c>
      <c r="E34" s="70" t="s">
        <v>107</v>
      </c>
      <c r="F34" s="70" t="s">
        <v>16</v>
      </c>
      <c r="G34" s="1" t="s">
        <v>16</v>
      </c>
      <c r="H34" s="70" t="s">
        <v>107</v>
      </c>
      <c r="I34" s="1" t="s">
        <v>16</v>
      </c>
      <c r="J34" s="4">
        <v>108000</v>
      </c>
      <c r="K34" s="1">
        <v>0</v>
      </c>
      <c r="L34" s="1">
        <v>0</v>
      </c>
      <c r="M34" s="31">
        <f t="shared" ref="M34" si="9">SUM(J34)</f>
        <v>108000</v>
      </c>
      <c r="N34" s="61"/>
      <c r="O34" s="32"/>
    </row>
    <row r="35" spans="1:15" s="9" customFormat="1" ht="14.25" x14ac:dyDescent="0.3">
      <c r="A35" s="1"/>
      <c r="B35" s="7"/>
      <c r="C35" s="1"/>
      <c r="D35" s="1"/>
      <c r="E35" s="70"/>
      <c r="F35" s="70"/>
      <c r="G35" s="1"/>
      <c r="H35" s="70"/>
      <c r="I35" s="1"/>
      <c r="J35" s="4" t="s">
        <v>222</v>
      </c>
      <c r="K35" s="1"/>
      <c r="L35" s="1"/>
      <c r="M35" s="31"/>
    </row>
    <row r="36" spans="1:15" s="9" customFormat="1" ht="14.25" x14ac:dyDescent="0.3">
      <c r="A36" s="1">
        <v>15</v>
      </c>
      <c r="B36" s="7" t="s">
        <v>175</v>
      </c>
      <c r="C36" s="1" t="s">
        <v>73</v>
      </c>
      <c r="D36" s="1" t="s">
        <v>16</v>
      </c>
      <c r="E36" s="70" t="s">
        <v>33</v>
      </c>
      <c r="F36" s="70" t="s">
        <v>16</v>
      </c>
      <c r="G36" s="1"/>
      <c r="H36" s="70" t="s">
        <v>33</v>
      </c>
      <c r="I36" s="1" t="s">
        <v>16</v>
      </c>
      <c r="J36" s="4">
        <v>108000</v>
      </c>
      <c r="K36" s="1">
        <v>0</v>
      </c>
      <c r="L36" s="1">
        <v>0</v>
      </c>
      <c r="M36" s="31">
        <f t="shared" ref="M36" si="10">SUM(J36)</f>
        <v>108000</v>
      </c>
    </row>
    <row r="37" spans="1:15" s="9" customFormat="1" ht="14.25" x14ac:dyDescent="0.3">
      <c r="A37" s="1"/>
      <c r="B37" s="7"/>
      <c r="C37" s="1"/>
      <c r="D37" s="1"/>
      <c r="E37" s="70"/>
      <c r="F37" s="70"/>
      <c r="G37" s="1"/>
      <c r="H37" s="70"/>
      <c r="I37" s="1"/>
      <c r="J37" s="4" t="s">
        <v>222</v>
      </c>
      <c r="K37" s="1"/>
      <c r="L37" s="1"/>
      <c r="M37" s="31"/>
    </row>
    <row r="38" spans="1:15" s="9" customFormat="1" ht="14.25" x14ac:dyDescent="0.3">
      <c r="A38" s="16" t="s">
        <v>6</v>
      </c>
      <c r="B38" s="106" t="s">
        <v>1</v>
      </c>
      <c r="C38" s="106" t="s">
        <v>181</v>
      </c>
      <c r="D38" s="109" t="s">
        <v>3</v>
      </c>
      <c r="E38" s="110"/>
      <c r="F38" s="110"/>
      <c r="G38" s="109" t="s">
        <v>4</v>
      </c>
      <c r="H38" s="110"/>
      <c r="I38" s="111"/>
      <c r="J38" s="112" t="s">
        <v>118</v>
      </c>
      <c r="K38" s="113"/>
      <c r="L38" s="114"/>
      <c r="M38" s="73" t="s">
        <v>18</v>
      </c>
    </row>
    <row r="39" spans="1:15" s="9" customFormat="1" ht="14.25" x14ac:dyDescent="0.3">
      <c r="A39" s="18" t="s">
        <v>7</v>
      </c>
      <c r="B39" s="107"/>
      <c r="C39" s="107"/>
      <c r="D39" s="19" t="s">
        <v>117</v>
      </c>
      <c r="E39" s="18" t="s">
        <v>12</v>
      </c>
      <c r="F39" s="18" t="s">
        <v>11</v>
      </c>
      <c r="G39" s="16" t="s">
        <v>117</v>
      </c>
      <c r="H39" s="16" t="s">
        <v>12</v>
      </c>
      <c r="I39" s="16" t="s">
        <v>11</v>
      </c>
      <c r="J39" s="20" t="s">
        <v>5</v>
      </c>
      <c r="K39" s="74" t="s">
        <v>182</v>
      </c>
      <c r="L39" s="74" t="s">
        <v>120</v>
      </c>
      <c r="M39" s="74" t="s">
        <v>19</v>
      </c>
    </row>
    <row r="40" spans="1:15" s="9" customFormat="1" ht="14.25" x14ac:dyDescent="0.3">
      <c r="A40" s="22"/>
      <c r="B40" s="108"/>
      <c r="C40" s="108"/>
      <c r="D40" s="23"/>
      <c r="E40" s="22"/>
      <c r="F40" s="22"/>
      <c r="G40" s="22"/>
      <c r="H40" s="22"/>
      <c r="I40" s="22"/>
      <c r="J40" s="24"/>
      <c r="K40" s="75" t="s">
        <v>12</v>
      </c>
      <c r="L40" s="75" t="s">
        <v>121</v>
      </c>
      <c r="M40" s="24"/>
    </row>
    <row r="41" spans="1:15" s="9" customFormat="1" ht="14.25" x14ac:dyDescent="0.3">
      <c r="A41" s="1">
        <v>16</v>
      </c>
      <c r="B41" s="7" t="s">
        <v>191</v>
      </c>
      <c r="C41" s="1" t="s">
        <v>73</v>
      </c>
      <c r="D41" s="1" t="s">
        <v>16</v>
      </c>
      <c r="E41" s="70" t="s">
        <v>75</v>
      </c>
      <c r="F41" s="70" t="s">
        <v>16</v>
      </c>
      <c r="G41" s="1" t="s">
        <v>16</v>
      </c>
      <c r="H41" s="70" t="s">
        <v>75</v>
      </c>
      <c r="I41" s="1" t="s">
        <v>16</v>
      </c>
      <c r="J41" s="4">
        <v>108000</v>
      </c>
      <c r="K41" s="1">
        <v>0</v>
      </c>
      <c r="L41" s="1">
        <v>0</v>
      </c>
      <c r="M41" s="31">
        <f t="shared" ref="M41" si="11">SUM(J41)</f>
        <v>108000</v>
      </c>
    </row>
    <row r="42" spans="1:15" s="9" customFormat="1" ht="14.25" x14ac:dyDescent="0.3">
      <c r="A42" s="1"/>
      <c r="B42" s="1"/>
      <c r="C42" s="1"/>
      <c r="D42" s="7"/>
      <c r="E42" s="1"/>
      <c r="F42" s="1"/>
      <c r="G42" s="7"/>
      <c r="H42" s="1"/>
      <c r="I42" s="1"/>
      <c r="J42" s="4" t="s">
        <v>222</v>
      </c>
      <c r="K42" s="1"/>
      <c r="L42" s="1"/>
      <c r="M42" s="31"/>
    </row>
    <row r="43" spans="1:15" s="9" customFormat="1" ht="14.25" x14ac:dyDescent="0.3">
      <c r="A43" s="1">
        <v>17</v>
      </c>
      <c r="B43" s="7" t="s">
        <v>149</v>
      </c>
      <c r="C43" s="1" t="s">
        <v>71</v>
      </c>
      <c r="D43" s="1" t="s">
        <v>16</v>
      </c>
      <c r="E43" s="70" t="s">
        <v>106</v>
      </c>
      <c r="F43" s="70" t="s">
        <v>16</v>
      </c>
      <c r="G43" s="1" t="s">
        <v>16</v>
      </c>
      <c r="H43" s="70" t="s">
        <v>106</v>
      </c>
      <c r="I43" s="1" t="s">
        <v>16</v>
      </c>
      <c r="J43" s="4">
        <v>108000</v>
      </c>
      <c r="K43" s="1">
        <v>0</v>
      </c>
      <c r="L43" s="1">
        <v>0</v>
      </c>
      <c r="M43" s="31">
        <f>SUM(J43)</f>
        <v>108000</v>
      </c>
    </row>
    <row r="44" spans="1:15" s="9" customFormat="1" ht="14.25" x14ac:dyDescent="0.3">
      <c r="A44" s="1"/>
      <c r="B44" s="69"/>
      <c r="C44" s="1"/>
      <c r="D44" s="1"/>
      <c r="E44" s="70"/>
      <c r="F44" s="70"/>
      <c r="G44" s="1"/>
      <c r="H44" s="70"/>
      <c r="I44" s="1"/>
      <c r="J44" s="4" t="s">
        <v>222</v>
      </c>
      <c r="K44" s="1"/>
      <c r="L44" s="1"/>
      <c r="M44" s="31"/>
    </row>
    <row r="45" spans="1:15" s="9" customFormat="1" ht="14.25" x14ac:dyDescent="0.3">
      <c r="A45" s="1">
        <v>18</v>
      </c>
      <c r="B45" s="7" t="s">
        <v>74</v>
      </c>
      <c r="C45" s="1" t="s">
        <v>24</v>
      </c>
      <c r="D45" s="1" t="s">
        <v>16</v>
      </c>
      <c r="E45" s="70" t="s">
        <v>32</v>
      </c>
      <c r="F45" s="70" t="s">
        <v>16</v>
      </c>
      <c r="G45" s="1" t="s">
        <v>16</v>
      </c>
      <c r="H45" s="70" t="s">
        <v>32</v>
      </c>
      <c r="I45" s="1" t="s">
        <v>16</v>
      </c>
      <c r="J45" s="4">
        <v>108000</v>
      </c>
      <c r="K45" s="1">
        <v>0</v>
      </c>
      <c r="L45" s="1">
        <v>0</v>
      </c>
      <c r="M45" s="31">
        <f t="shared" ref="M45" si="12">SUM(J45)</f>
        <v>108000</v>
      </c>
    </row>
    <row r="46" spans="1:15" s="9" customFormat="1" ht="14.25" x14ac:dyDescent="0.3">
      <c r="A46" s="1"/>
      <c r="B46" s="1"/>
      <c r="C46" s="38"/>
      <c r="D46" s="1"/>
      <c r="E46" s="1"/>
      <c r="F46" s="1"/>
      <c r="G46" s="7"/>
      <c r="H46" s="1"/>
      <c r="I46" s="1"/>
      <c r="J46" s="2" t="s">
        <v>222</v>
      </c>
      <c r="K46" s="3"/>
      <c r="L46" s="1"/>
      <c r="M46" s="59"/>
    </row>
    <row r="47" spans="1:15" s="9" customFormat="1" ht="14.25" x14ac:dyDescent="0.3">
      <c r="A47" s="1">
        <v>19</v>
      </c>
      <c r="B47" s="7" t="s">
        <v>192</v>
      </c>
      <c r="C47" s="1" t="s">
        <v>65</v>
      </c>
      <c r="D47" s="1" t="s">
        <v>16</v>
      </c>
      <c r="E47" s="70" t="s">
        <v>33</v>
      </c>
      <c r="F47" s="70" t="s">
        <v>16</v>
      </c>
      <c r="G47" s="1" t="s">
        <v>16</v>
      </c>
      <c r="H47" s="70" t="s">
        <v>33</v>
      </c>
      <c r="I47" s="1" t="s">
        <v>16</v>
      </c>
      <c r="J47" s="4">
        <v>108000</v>
      </c>
      <c r="K47" s="1">
        <v>0</v>
      </c>
      <c r="L47" s="1">
        <v>0</v>
      </c>
      <c r="M47" s="31">
        <f>SUM(J47)</f>
        <v>108000</v>
      </c>
    </row>
    <row r="48" spans="1:15" s="9" customFormat="1" ht="14.25" x14ac:dyDescent="0.3">
      <c r="A48" s="1"/>
      <c r="B48" s="7"/>
      <c r="C48" s="1"/>
      <c r="D48" s="1"/>
      <c r="E48" s="1"/>
      <c r="F48" s="1"/>
      <c r="G48" s="1"/>
      <c r="H48" s="1"/>
      <c r="I48" s="1"/>
      <c r="J48" s="2" t="s">
        <v>222</v>
      </c>
      <c r="K48" s="1"/>
      <c r="L48" s="1"/>
      <c r="M48" s="59"/>
    </row>
    <row r="49" spans="1:15" s="9" customFormat="1" ht="23.25" x14ac:dyDescent="0.5">
      <c r="A49" s="1"/>
      <c r="B49" s="79" t="s">
        <v>26</v>
      </c>
      <c r="C49" s="71"/>
      <c r="D49" s="1"/>
      <c r="E49" s="1"/>
      <c r="F49" s="1"/>
      <c r="G49" s="1"/>
      <c r="H49" s="1"/>
      <c r="I49" s="1"/>
      <c r="J49" s="2"/>
      <c r="K49" s="1"/>
      <c r="L49" s="1"/>
      <c r="M49" s="59"/>
    </row>
    <row r="50" spans="1:15" s="9" customFormat="1" ht="14.25" x14ac:dyDescent="0.3">
      <c r="A50" s="1">
        <v>20</v>
      </c>
      <c r="B50" s="7" t="s">
        <v>76</v>
      </c>
      <c r="C50" s="6" t="s">
        <v>93</v>
      </c>
      <c r="D50" s="7" t="s">
        <v>39</v>
      </c>
      <c r="E50" s="1" t="s">
        <v>50</v>
      </c>
      <c r="F50" s="1" t="s">
        <v>185</v>
      </c>
      <c r="G50" s="7" t="s">
        <v>39</v>
      </c>
      <c r="H50" s="1" t="s">
        <v>50</v>
      </c>
      <c r="I50" s="1" t="s">
        <v>15</v>
      </c>
      <c r="J50" s="2">
        <v>435720</v>
      </c>
      <c r="K50" s="2">
        <v>42000</v>
      </c>
      <c r="L50" s="1">
        <v>0</v>
      </c>
      <c r="M50" s="31">
        <f>J50+K50</f>
        <v>477720</v>
      </c>
    </row>
    <row r="51" spans="1:15" s="9" customFormat="1" ht="14.25" x14ac:dyDescent="0.3">
      <c r="A51" s="1"/>
      <c r="B51" s="7"/>
      <c r="C51" s="6"/>
      <c r="D51" s="7"/>
      <c r="E51" s="1" t="s">
        <v>124</v>
      </c>
      <c r="F51" s="1"/>
      <c r="G51" s="7"/>
      <c r="H51" s="1" t="s">
        <v>124</v>
      </c>
      <c r="I51" s="1"/>
      <c r="J51" s="2" t="s">
        <v>224</v>
      </c>
      <c r="K51" s="2" t="s">
        <v>218</v>
      </c>
      <c r="L51" s="1"/>
      <c r="M51" s="31"/>
    </row>
    <row r="52" spans="1:15" s="9" customFormat="1" ht="14.25" x14ac:dyDescent="0.3">
      <c r="A52" s="1">
        <v>21</v>
      </c>
      <c r="B52" s="7" t="s">
        <v>77</v>
      </c>
      <c r="C52" s="6" t="s">
        <v>94</v>
      </c>
      <c r="D52" s="7" t="s">
        <v>40</v>
      </c>
      <c r="E52" s="1" t="s">
        <v>25</v>
      </c>
      <c r="F52" s="1" t="s">
        <v>58</v>
      </c>
      <c r="G52" s="7" t="s">
        <v>40</v>
      </c>
      <c r="H52" s="1" t="s">
        <v>57</v>
      </c>
      <c r="I52" s="1" t="s">
        <v>61</v>
      </c>
      <c r="J52" s="2">
        <v>376080</v>
      </c>
      <c r="K52" s="1">
        <v>0</v>
      </c>
      <c r="L52" s="1">
        <v>0</v>
      </c>
      <c r="M52" s="31">
        <f t="shared" ref="M52" si="13">J52+K52</f>
        <v>376080</v>
      </c>
      <c r="N52" s="61"/>
    </row>
    <row r="53" spans="1:15" s="9" customFormat="1" ht="14.25" x14ac:dyDescent="0.3">
      <c r="A53" s="1"/>
      <c r="B53" s="30"/>
      <c r="C53" s="71"/>
      <c r="D53" s="1"/>
      <c r="E53" s="1"/>
      <c r="F53" s="1"/>
      <c r="G53" s="1"/>
      <c r="H53" s="1"/>
      <c r="I53" s="1"/>
      <c r="J53" s="2" t="s">
        <v>225</v>
      </c>
      <c r="K53" s="1"/>
      <c r="L53" s="1"/>
      <c r="M53" s="1"/>
    </row>
    <row r="54" spans="1:15" s="9" customFormat="1" ht="17.25" customHeight="1" x14ac:dyDescent="0.3">
      <c r="A54" s="1">
        <v>22</v>
      </c>
      <c r="B54" s="30" t="s">
        <v>153</v>
      </c>
      <c r="C54" s="1" t="s">
        <v>94</v>
      </c>
      <c r="D54" s="14" t="s">
        <v>154</v>
      </c>
      <c r="E54" s="1" t="s">
        <v>152</v>
      </c>
      <c r="F54" s="1" t="s">
        <v>58</v>
      </c>
      <c r="G54" s="14" t="s">
        <v>154</v>
      </c>
      <c r="H54" s="1" t="s">
        <v>152</v>
      </c>
      <c r="I54" s="13" t="s">
        <v>61</v>
      </c>
      <c r="J54" s="15">
        <v>311640</v>
      </c>
      <c r="K54" s="1">
        <v>0</v>
      </c>
      <c r="L54" s="1">
        <v>0</v>
      </c>
      <c r="M54" s="31">
        <f t="shared" ref="M54" si="14">J54+K54</f>
        <v>311640</v>
      </c>
      <c r="N54" s="61"/>
    </row>
    <row r="55" spans="1:15" s="9" customFormat="1" ht="18" customHeight="1" x14ac:dyDescent="0.3">
      <c r="A55" s="1"/>
      <c r="B55" s="7"/>
      <c r="C55" s="71"/>
      <c r="D55" s="22"/>
      <c r="E55" s="1"/>
      <c r="F55" s="1"/>
      <c r="G55" s="22"/>
      <c r="H55" s="1"/>
      <c r="I55" s="1"/>
      <c r="J55" s="1" t="s">
        <v>228</v>
      </c>
      <c r="K55" s="1"/>
      <c r="L55" s="1"/>
      <c r="M55" s="1"/>
    </row>
    <row r="56" spans="1:15" s="9" customFormat="1" ht="14.25" x14ac:dyDescent="0.3">
      <c r="A56" s="1">
        <v>23</v>
      </c>
      <c r="B56" s="11" t="s">
        <v>78</v>
      </c>
      <c r="C56" s="12" t="s">
        <v>92</v>
      </c>
      <c r="D56" s="7" t="s">
        <v>99</v>
      </c>
      <c r="E56" s="1" t="s">
        <v>34</v>
      </c>
      <c r="F56" s="1" t="s">
        <v>59</v>
      </c>
      <c r="G56" s="7" t="s">
        <v>99</v>
      </c>
      <c r="H56" s="1" t="s">
        <v>34</v>
      </c>
      <c r="I56" s="1" t="s">
        <v>97</v>
      </c>
      <c r="J56" s="2">
        <v>313440</v>
      </c>
      <c r="K56" s="1">
        <v>0</v>
      </c>
      <c r="L56" s="1">
        <v>0</v>
      </c>
      <c r="M56" s="31">
        <f t="shared" ref="M56" si="15">J56+K56</f>
        <v>313440</v>
      </c>
      <c r="N56" s="61"/>
    </row>
    <row r="57" spans="1:15" s="9" customFormat="1" ht="18" customHeight="1" x14ac:dyDescent="0.3">
      <c r="A57" s="1"/>
      <c r="B57" s="7"/>
      <c r="C57" s="71"/>
      <c r="D57" s="1"/>
      <c r="E57" s="1"/>
      <c r="F57" s="1"/>
      <c r="G57" s="1"/>
      <c r="H57" s="1"/>
      <c r="I57" s="1"/>
      <c r="J57" s="1" t="s">
        <v>229</v>
      </c>
      <c r="K57" s="1"/>
      <c r="L57" s="1"/>
      <c r="M57" s="1"/>
    </row>
    <row r="58" spans="1:15" s="9" customFormat="1" ht="18" customHeight="1" x14ac:dyDescent="0.4">
      <c r="A58" s="1"/>
      <c r="B58" s="80" t="s">
        <v>220</v>
      </c>
      <c r="C58" s="71"/>
      <c r="D58" s="1"/>
      <c r="E58" s="16"/>
      <c r="F58" s="1"/>
      <c r="G58" s="16"/>
      <c r="H58" s="1"/>
      <c r="I58" s="1"/>
      <c r="J58" s="1"/>
      <c r="K58" s="1"/>
      <c r="L58" s="1"/>
      <c r="M58" s="1"/>
    </row>
    <row r="59" spans="1:15" s="9" customFormat="1" ht="14.25" x14ac:dyDescent="0.3">
      <c r="A59" s="1">
        <v>24</v>
      </c>
      <c r="B59" s="68" t="s">
        <v>156</v>
      </c>
      <c r="C59" s="1" t="s">
        <v>157</v>
      </c>
      <c r="D59" s="1" t="s">
        <v>16</v>
      </c>
      <c r="E59" s="70" t="s">
        <v>89</v>
      </c>
      <c r="F59" s="70"/>
      <c r="G59" s="1" t="s">
        <v>16</v>
      </c>
      <c r="H59" s="70" t="s">
        <v>89</v>
      </c>
      <c r="I59" s="1"/>
      <c r="J59" s="4">
        <v>194520</v>
      </c>
      <c r="K59" s="1">
        <v>0</v>
      </c>
      <c r="L59" s="1">
        <v>0</v>
      </c>
      <c r="M59" s="31">
        <f t="shared" ref="M59" si="16">J59+K59</f>
        <v>194520</v>
      </c>
    </row>
    <row r="60" spans="1:15" s="9" customFormat="1" ht="18" customHeight="1" x14ac:dyDescent="0.3">
      <c r="A60" s="1"/>
      <c r="B60" s="41"/>
      <c r="C60" s="42"/>
      <c r="D60" s="22"/>
      <c r="E60" s="22"/>
      <c r="F60" s="22"/>
      <c r="G60" s="1"/>
      <c r="H60" s="22"/>
      <c r="I60" s="1"/>
      <c r="J60" s="4" t="s">
        <v>230</v>
      </c>
      <c r="K60" s="1"/>
      <c r="L60" s="1"/>
      <c r="M60" s="31"/>
    </row>
    <row r="61" spans="1:15" s="9" customFormat="1" ht="18" customHeight="1" x14ac:dyDescent="0.3">
      <c r="A61" s="1">
        <v>25</v>
      </c>
      <c r="B61" s="7" t="s">
        <v>155</v>
      </c>
      <c r="C61" s="1" t="s">
        <v>71</v>
      </c>
      <c r="D61" s="1" t="s">
        <v>16</v>
      </c>
      <c r="E61" s="70" t="s">
        <v>102</v>
      </c>
      <c r="F61" s="70"/>
      <c r="G61" s="1" t="s">
        <v>16</v>
      </c>
      <c r="H61" s="70" t="s">
        <v>102</v>
      </c>
      <c r="I61" s="1"/>
      <c r="J61" s="2">
        <v>188400</v>
      </c>
      <c r="K61" s="1">
        <v>0</v>
      </c>
      <c r="L61" s="1">
        <v>0</v>
      </c>
      <c r="M61" s="31">
        <f t="shared" ref="M61" si="17">J61+K61</f>
        <v>188400</v>
      </c>
      <c r="N61" s="61"/>
      <c r="O61" s="32"/>
    </row>
    <row r="62" spans="1:15" s="9" customFormat="1" ht="18" customHeight="1" x14ac:dyDescent="0.3">
      <c r="A62" s="1"/>
      <c r="B62" s="43"/>
      <c r="C62" s="42"/>
      <c r="D62" s="22"/>
      <c r="E62" s="22"/>
      <c r="F62" s="22"/>
      <c r="G62" s="1"/>
      <c r="H62" s="22"/>
      <c r="I62" s="1"/>
      <c r="J62" s="4" t="s">
        <v>231</v>
      </c>
      <c r="K62" s="1"/>
      <c r="L62" s="1"/>
      <c r="M62" s="31"/>
    </row>
    <row r="63" spans="1:15" s="9" customFormat="1" ht="14.25" x14ac:dyDescent="0.3">
      <c r="A63" s="1">
        <v>26</v>
      </c>
      <c r="B63" s="7" t="s">
        <v>79</v>
      </c>
      <c r="C63" s="22" t="s">
        <v>71</v>
      </c>
      <c r="D63" s="1" t="s">
        <v>16</v>
      </c>
      <c r="E63" s="70" t="s">
        <v>103</v>
      </c>
      <c r="F63" s="70"/>
      <c r="G63" s="1" t="s">
        <v>16</v>
      </c>
      <c r="H63" s="70" t="s">
        <v>103</v>
      </c>
      <c r="I63" s="1"/>
      <c r="J63" s="4">
        <v>161040</v>
      </c>
      <c r="K63" s="1">
        <v>0</v>
      </c>
      <c r="L63" s="1">
        <v>0</v>
      </c>
      <c r="M63" s="31">
        <f t="shared" ref="M63" si="18">J63+K63</f>
        <v>161040</v>
      </c>
    </row>
    <row r="64" spans="1:15" s="9" customFormat="1" ht="18" customHeight="1" x14ac:dyDescent="0.5">
      <c r="A64" s="1"/>
      <c r="B64" s="83" t="s">
        <v>137</v>
      </c>
      <c r="C64" s="42"/>
      <c r="D64" s="22"/>
      <c r="E64" s="22"/>
      <c r="F64" s="22"/>
      <c r="G64" s="1"/>
      <c r="H64" s="22"/>
      <c r="I64" s="1"/>
      <c r="J64" s="4" t="s">
        <v>232</v>
      </c>
      <c r="K64" s="1"/>
      <c r="L64" s="1"/>
      <c r="M64" s="31"/>
    </row>
    <row r="65" spans="1:13" s="9" customFormat="1" ht="15" customHeight="1" x14ac:dyDescent="0.3">
      <c r="A65" s="1">
        <v>27</v>
      </c>
      <c r="B65" s="44" t="s">
        <v>14</v>
      </c>
      <c r="C65" s="45" t="s">
        <v>16</v>
      </c>
      <c r="D65" s="45" t="s">
        <v>44</v>
      </c>
      <c r="E65" s="6" t="s">
        <v>108</v>
      </c>
      <c r="F65" s="1" t="s">
        <v>185</v>
      </c>
      <c r="G65" s="45" t="s">
        <v>44</v>
      </c>
      <c r="H65" s="6" t="s">
        <v>108</v>
      </c>
      <c r="I65" s="1" t="s">
        <v>15</v>
      </c>
      <c r="J65" s="4">
        <v>393600</v>
      </c>
      <c r="K65" s="4">
        <v>42000</v>
      </c>
      <c r="L65" s="4">
        <v>0</v>
      </c>
      <c r="M65" s="31" t="s">
        <v>209</v>
      </c>
    </row>
    <row r="66" spans="1:13" s="9" customFormat="1" ht="18" customHeight="1" x14ac:dyDescent="0.3">
      <c r="A66" s="1"/>
      <c r="B66" s="46"/>
      <c r="C66" s="47"/>
      <c r="D66" s="6"/>
      <c r="E66" s="6" t="s">
        <v>223</v>
      </c>
      <c r="F66" s="6"/>
      <c r="G66" s="45"/>
      <c r="H66" s="6" t="s">
        <v>223</v>
      </c>
      <c r="I66" s="1"/>
      <c r="J66" s="1" t="s">
        <v>226</v>
      </c>
      <c r="K66" s="2" t="s">
        <v>218</v>
      </c>
      <c r="L66" s="1"/>
      <c r="M66" s="60"/>
    </row>
    <row r="67" spans="1:13" s="9" customFormat="1" ht="18" customHeight="1" x14ac:dyDescent="0.4">
      <c r="A67" s="1"/>
      <c r="B67" s="84" t="s">
        <v>220</v>
      </c>
      <c r="C67" s="71"/>
      <c r="D67" s="1"/>
      <c r="E67" s="70"/>
      <c r="F67" s="70"/>
      <c r="G67" s="1"/>
      <c r="H67" s="70"/>
      <c r="I67" s="1"/>
      <c r="J67" s="2"/>
      <c r="K67" s="1"/>
      <c r="L67" s="1"/>
      <c r="M67" s="59"/>
    </row>
    <row r="68" spans="1:13" s="9" customFormat="1" ht="18" customHeight="1" x14ac:dyDescent="0.3">
      <c r="A68" s="1">
        <v>28</v>
      </c>
      <c r="B68" s="72" t="s">
        <v>178</v>
      </c>
      <c r="C68" s="71" t="s">
        <v>65</v>
      </c>
      <c r="D68" s="1" t="s">
        <v>16</v>
      </c>
      <c r="E68" s="70" t="s">
        <v>203</v>
      </c>
      <c r="F68" s="70"/>
      <c r="G68" s="1"/>
      <c r="H68" s="70" t="s">
        <v>203</v>
      </c>
      <c r="I68" s="1"/>
      <c r="J68" s="2">
        <v>161040</v>
      </c>
      <c r="K68" s="1">
        <v>0</v>
      </c>
      <c r="L68" s="1">
        <v>0</v>
      </c>
      <c r="M68" s="59">
        <v>161040</v>
      </c>
    </row>
    <row r="69" spans="1:13" s="9" customFormat="1" ht="14.25" x14ac:dyDescent="0.3">
      <c r="A69" s="1"/>
      <c r="B69" s="6"/>
      <c r="C69" s="47"/>
      <c r="D69" s="45"/>
      <c r="E69" s="6"/>
      <c r="F69" s="1"/>
      <c r="G69" s="45"/>
      <c r="H69" s="6"/>
      <c r="I69" s="1"/>
      <c r="J69" s="4" t="s">
        <v>232</v>
      </c>
      <c r="K69" s="4"/>
      <c r="L69" s="4"/>
      <c r="M69" s="31"/>
    </row>
    <row r="70" spans="1:13" x14ac:dyDescent="0.4">
      <c r="D70" s="57"/>
      <c r="E70" s="57"/>
      <c r="F70" s="57"/>
    </row>
    <row r="71" spans="1:13" x14ac:dyDescent="0.4">
      <c r="F71" s="116"/>
      <c r="G71" s="105"/>
    </row>
    <row r="72" spans="1:13" x14ac:dyDescent="0.4">
      <c r="M72" s="58"/>
    </row>
    <row r="77" spans="1:13" x14ac:dyDescent="0.4">
      <c r="M77" s="58"/>
    </row>
  </sheetData>
  <mergeCells count="12">
    <mergeCell ref="F71:G71"/>
    <mergeCell ref="B38:B40"/>
    <mergeCell ref="C38:C40"/>
    <mergeCell ref="D38:F38"/>
    <mergeCell ref="G38:I38"/>
    <mergeCell ref="J38:L38"/>
    <mergeCell ref="A1:M1"/>
    <mergeCell ref="B2:B4"/>
    <mergeCell ref="C2:C4"/>
    <mergeCell ref="D2:F2"/>
    <mergeCell ref="G2:I2"/>
    <mergeCell ref="J2:L2"/>
  </mergeCells>
  <pageMargins left="3.937007874015748E-2" right="3.937007874015748E-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64" zoomScale="130" zoomScaleNormal="130" workbookViewId="0">
      <selection activeCell="G95" sqref="G95"/>
    </sheetView>
  </sheetViews>
  <sheetFormatPr defaultColWidth="6.25" defaultRowHeight="18" x14ac:dyDescent="0.4"/>
  <cols>
    <col min="1" max="1" width="2.375" style="76" customWidth="1"/>
    <col min="2" max="2" width="12.375" style="57" customWidth="1"/>
    <col min="3" max="3" width="18.125" style="57" customWidth="1"/>
    <col min="4" max="4" width="9" style="76" customWidth="1"/>
    <col min="5" max="5" width="15.875" style="76" customWidth="1"/>
    <col min="6" max="6" width="6.75" style="76" customWidth="1"/>
    <col min="7" max="7" width="10" style="76" customWidth="1"/>
    <col min="8" max="8" width="16.75" style="76" customWidth="1"/>
    <col min="9" max="9" width="6" style="76" customWidth="1"/>
    <col min="10" max="10" width="9.125" style="76" customWidth="1"/>
    <col min="11" max="11" width="9.875" style="57" customWidth="1"/>
    <col min="12" max="12" width="8.5" style="57" customWidth="1"/>
    <col min="13" max="13" width="8.25" style="57" customWidth="1"/>
    <col min="14" max="16384" width="6.25" style="57"/>
  </cols>
  <sheetData>
    <row r="1" spans="1:13" s="9" customFormat="1" ht="14.25" x14ac:dyDescent="0.3">
      <c r="A1" s="16" t="s">
        <v>6</v>
      </c>
      <c r="B1" s="106" t="s">
        <v>1</v>
      </c>
      <c r="C1" s="106" t="s">
        <v>181</v>
      </c>
      <c r="D1" s="109" t="s">
        <v>3</v>
      </c>
      <c r="E1" s="110"/>
      <c r="F1" s="110"/>
      <c r="G1" s="109" t="s">
        <v>4</v>
      </c>
      <c r="H1" s="110"/>
      <c r="I1" s="111"/>
      <c r="J1" s="112" t="s">
        <v>118</v>
      </c>
      <c r="K1" s="113"/>
      <c r="L1" s="114"/>
      <c r="M1" s="73" t="s">
        <v>18</v>
      </c>
    </row>
    <row r="2" spans="1:13" s="9" customFormat="1" ht="14.25" x14ac:dyDescent="0.3">
      <c r="A2" s="18" t="s">
        <v>7</v>
      </c>
      <c r="B2" s="107"/>
      <c r="C2" s="107"/>
      <c r="D2" s="19" t="s">
        <v>117</v>
      </c>
      <c r="E2" s="18" t="s">
        <v>12</v>
      </c>
      <c r="F2" s="18" t="s">
        <v>11</v>
      </c>
      <c r="G2" s="16" t="s">
        <v>117</v>
      </c>
      <c r="H2" s="16" t="s">
        <v>12</v>
      </c>
      <c r="I2" s="16" t="s">
        <v>11</v>
      </c>
      <c r="J2" s="20" t="s">
        <v>5</v>
      </c>
      <c r="K2" s="74" t="s">
        <v>182</v>
      </c>
      <c r="L2" s="74" t="s">
        <v>120</v>
      </c>
      <c r="M2" s="74" t="s">
        <v>19</v>
      </c>
    </row>
    <row r="3" spans="1:13" s="9" customFormat="1" ht="14.25" x14ac:dyDescent="0.3">
      <c r="A3" s="22"/>
      <c r="B3" s="108"/>
      <c r="C3" s="108"/>
      <c r="D3" s="23"/>
      <c r="E3" s="22"/>
      <c r="F3" s="22"/>
      <c r="G3" s="22"/>
      <c r="H3" s="22"/>
      <c r="I3" s="22"/>
      <c r="J3" s="24"/>
      <c r="K3" s="75" t="s">
        <v>12</v>
      </c>
      <c r="L3" s="75" t="s">
        <v>121</v>
      </c>
      <c r="M3" s="24"/>
    </row>
    <row r="4" spans="1:13" s="9" customFormat="1" ht="23.25" x14ac:dyDescent="0.5">
      <c r="A4" s="1"/>
      <c r="B4" s="79" t="s">
        <v>132</v>
      </c>
      <c r="C4" s="34"/>
      <c r="D4" s="18"/>
      <c r="E4" s="70"/>
      <c r="F4" s="70"/>
      <c r="G4" s="1"/>
      <c r="H4" s="70"/>
      <c r="I4" s="1"/>
      <c r="J4" s="4"/>
      <c r="K4" s="1"/>
      <c r="L4" s="1"/>
      <c r="M4" s="31"/>
    </row>
    <row r="5" spans="1:13" s="9" customFormat="1" ht="14.25" x14ac:dyDescent="0.3">
      <c r="A5" s="1">
        <v>29</v>
      </c>
      <c r="B5" s="35" t="s">
        <v>80</v>
      </c>
      <c r="C5" s="6" t="s">
        <v>95</v>
      </c>
      <c r="D5" s="7" t="s">
        <v>41</v>
      </c>
      <c r="E5" s="1" t="s">
        <v>242</v>
      </c>
      <c r="F5" s="1" t="s">
        <v>185</v>
      </c>
      <c r="G5" s="7" t="s">
        <v>41</v>
      </c>
      <c r="H5" s="1" t="s">
        <v>51</v>
      </c>
      <c r="I5" s="1" t="s">
        <v>15</v>
      </c>
      <c r="J5" s="2">
        <v>336360</v>
      </c>
      <c r="K5" s="2">
        <v>42000</v>
      </c>
      <c r="L5" s="1">
        <v>0</v>
      </c>
      <c r="M5" s="31">
        <f>J5+K5</f>
        <v>378360</v>
      </c>
    </row>
    <row r="6" spans="1:13" s="9" customFormat="1" ht="14.25" x14ac:dyDescent="0.3">
      <c r="A6" s="1"/>
      <c r="B6" s="36"/>
      <c r="C6" s="37"/>
      <c r="D6" s="7"/>
      <c r="E6" s="1" t="s">
        <v>125</v>
      </c>
      <c r="F6" s="32"/>
      <c r="G6" s="7"/>
      <c r="H6" s="1" t="s">
        <v>125</v>
      </c>
      <c r="I6" s="1"/>
      <c r="J6" s="2" t="s">
        <v>234</v>
      </c>
      <c r="K6" s="2" t="s">
        <v>218</v>
      </c>
      <c r="L6" s="1"/>
      <c r="M6" s="31"/>
    </row>
    <row r="7" spans="1:13" s="9" customFormat="1" ht="14.25" x14ac:dyDescent="0.3">
      <c r="A7" s="1">
        <v>30</v>
      </c>
      <c r="B7" s="1" t="s">
        <v>14</v>
      </c>
      <c r="C7" s="1" t="s">
        <v>71</v>
      </c>
      <c r="D7" s="7" t="s">
        <v>42</v>
      </c>
      <c r="E7" s="1" t="s">
        <v>60</v>
      </c>
      <c r="F7" s="1" t="s">
        <v>59</v>
      </c>
      <c r="G7" s="7" t="s">
        <v>42</v>
      </c>
      <c r="H7" s="1" t="s">
        <v>60</v>
      </c>
      <c r="I7" s="1" t="s">
        <v>100</v>
      </c>
      <c r="J7" s="4">
        <v>297900</v>
      </c>
      <c r="K7" s="1">
        <v>0</v>
      </c>
      <c r="L7" s="1">
        <v>0</v>
      </c>
      <c r="M7" s="31" t="s">
        <v>209</v>
      </c>
    </row>
    <row r="8" spans="1:13" s="9" customFormat="1" ht="14.25" x14ac:dyDescent="0.3">
      <c r="A8" s="1"/>
      <c r="B8" s="30"/>
      <c r="C8" s="1"/>
      <c r="D8" s="1"/>
      <c r="E8" s="1"/>
      <c r="F8" s="1"/>
      <c r="G8" s="1"/>
      <c r="H8" s="1"/>
      <c r="I8" s="1"/>
      <c r="J8" s="2" t="s">
        <v>226</v>
      </c>
      <c r="K8" s="1"/>
      <c r="L8" s="1"/>
      <c r="M8" s="59"/>
    </row>
    <row r="9" spans="1:13" s="9" customFormat="1" ht="14.25" x14ac:dyDescent="0.3">
      <c r="A9" s="1">
        <v>31</v>
      </c>
      <c r="B9" s="1" t="s">
        <v>14</v>
      </c>
      <c r="C9" s="1" t="s">
        <v>71</v>
      </c>
      <c r="D9" s="1" t="s">
        <v>158</v>
      </c>
      <c r="E9" s="70" t="s">
        <v>142</v>
      </c>
      <c r="F9" s="70" t="s">
        <v>59</v>
      </c>
      <c r="G9" s="1" t="s">
        <v>158</v>
      </c>
      <c r="H9" s="70" t="s">
        <v>142</v>
      </c>
      <c r="I9" s="1" t="s">
        <v>100</v>
      </c>
      <c r="J9" s="4">
        <v>297900</v>
      </c>
      <c r="K9" s="1">
        <v>0</v>
      </c>
      <c r="L9" s="1">
        <v>0</v>
      </c>
      <c r="M9" s="31" t="s">
        <v>209</v>
      </c>
    </row>
    <row r="10" spans="1:13" s="9" customFormat="1" ht="14.25" x14ac:dyDescent="0.3">
      <c r="A10" s="1"/>
      <c r="B10" s="7"/>
      <c r="C10" s="6"/>
      <c r="D10" s="1"/>
      <c r="E10" s="1"/>
      <c r="F10" s="1"/>
      <c r="G10" s="1"/>
      <c r="H10" s="1"/>
      <c r="I10" s="1"/>
      <c r="J10" s="2" t="s">
        <v>226</v>
      </c>
      <c r="K10" s="1"/>
      <c r="L10" s="1"/>
      <c r="M10" s="59"/>
    </row>
    <row r="11" spans="1:13" s="9" customFormat="1" x14ac:dyDescent="0.4">
      <c r="A11" s="1"/>
      <c r="B11" s="81" t="s">
        <v>220</v>
      </c>
      <c r="C11" s="6"/>
      <c r="D11" s="1"/>
      <c r="E11" s="70"/>
      <c r="F11" s="70"/>
      <c r="G11" s="1"/>
      <c r="H11" s="70"/>
      <c r="I11" s="1"/>
      <c r="J11" s="2"/>
      <c r="K11" s="1"/>
      <c r="L11" s="1"/>
      <c r="M11" s="59"/>
    </row>
    <row r="12" spans="1:13" s="9" customFormat="1" ht="14.25" x14ac:dyDescent="0.3">
      <c r="A12" s="1">
        <v>32</v>
      </c>
      <c r="B12" s="69" t="s">
        <v>176</v>
      </c>
      <c r="C12" s="1" t="s">
        <v>67</v>
      </c>
      <c r="D12" s="1" t="s">
        <v>16</v>
      </c>
      <c r="E12" s="70" t="s">
        <v>16</v>
      </c>
      <c r="F12" s="70" t="s">
        <v>16</v>
      </c>
      <c r="G12" s="1" t="s">
        <v>16</v>
      </c>
      <c r="H12" s="70" t="s">
        <v>179</v>
      </c>
      <c r="I12" s="1" t="s">
        <v>16</v>
      </c>
      <c r="J12" s="4">
        <v>142560</v>
      </c>
      <c r="K12" s="1">
        <v>0</v>
      </c>
      <c r="L12" s="1">
        <v>0</v>
      </c>
      <c r="M12" s="31">
        <f t="shared" ref="M12" si="0">J12+K12</f>
        <v>142560</v>
      </c>
    </row>
    <row r="13" spans="1:13" s="9" customFormat="1" ht="14.25" x14ac:dyDescent="0.3">
      <c r="A13" s="1"/>
      <c r="B13" s="7"/>
      <c r="C13" s="1"/>
      <c r="D13" s="1"/>
      <c r="E13" s="70"/>
      <c r="F13" s="70"/>
      <c r="G13" s="1"/>
      <c r="H13" s="70"/>
      <c r="I13" s="1"/>
      <c r="J13" s="2" t="s">
        <v>243</v>
      </c>
      <c r="K13" s="1"/>
      <c r="L13" s="1"/>
      <c r="M13" s="59"/>
    </row>
    <row r="14" spans="1:13" s="9" customFormat="1" ht="23.25" x14ac:dyDescent="0.3">
      <c r="A14" s="22"/>
      <c r="B14" s="87" t="s">
        <v>140</v>
      </c>
      <c r="C14" s="75"/>
      <c r="D14" s="23"/>
      <c r="E14" s="22"/>
      <c r="F14" s="22"/>
      <c r="G14" s="42"/>
      <c r="H14" s="22"/>
      <c r="I14" s="22"/>
      <c r="J14" s="75"/>
      <c r="K14" s="75"/>
      <c r="L14" s="75"/>
      <c r="M14" s="24"/>
    </row>
    <row r="15" spans="1:13" s="9" customFormat="1" ht="14.25" x14ac:dyDescent="0.3">
      <c r="A15" s="1">
        <v>33</v>
      </c>
      <c r="B15" s="50" t="s">
        <v>85</v>
      </c>
      <c r="C15" s="1" t="s">
        <v>91</v>
      </c>
      <c r="D15" s="50" t="s">
        <v>45</v>
      </c>
      <c r="E15" s="1" t="s">
        <v>111</v>
      </c>
      <c r="F15" s="1" t="s">
        <v>185</v>
      </c>
      <c r="G15" s="50" t="s">
        <v>45</v>
      </c>
      <c r="H15" s="1" t="s">
        <v>111</v>
      </c>
      <c r="I15" s="1" t="s">
        <v>15</v>
      </c>
      <c r="J15" s="2">
        <v>362640</v>
      </c>
      <c r="K15" s="2">
        <v>42000</v>
      </c>
      <c r="L15" s="1">
        <v>0</v>
      </c>
      <c r="M15" s="27">
        <f>J15+K15</f>
        <v>404640</v>
      </c>
    </row>
    <row r="16" spans="1:13" s="9" customFormat="1" ht="14.25" x14ac:dyDescent="0.3">
      <c r="A16" s="1"/>
      <c r="B16" s="50"/>
      <c r="C16" s="1"/>
      <c r="D16" s="1"/>
      <c r="E16" s="1" t="s">
        <v>240</v>
      </c>
      <c r="F16" s="1"/>
      <c r="G16" s="51"/>
      <c r="H16" s="1" t="s">
        <v>240</v>
      </c>
      <c r="I16" s="1"/>
      <c r="J16" s="2" t="s">
        <v>244</v>
      </c>
      <c r="K16" s="2" t="s">
        <v>218</v>
      </c>
      <c r="L16" s="1"/>
      <c r="M16" s="27"/>
    </row>
    <row r="17" spans="1:15" s="9" customFormat="1" ht="14.25" x14ac:dyDescent="0.3">
      <c r="A17" s="1">
        <v>34</v>
      </c>
      <c r="B17" s="50" t="s">
        <v>201</v>
      </c>
      <c r="C17" s="1" t="s">
        <v>202</v>
      </c>
      <c r="D17" s="51" t="s">
        <v>46</v>
      </c>
      <c r="E17" s="1" t="s">
        <v>36</v>
      </c>
      <c r="F17" s="1" t="s">
        <v>58</v>
      </c>
      <c r="G17" s="51" t="s">
        <v>46</v>
      </c>
      <c r="H17" s="1" t="s">
        <v>36</v>
      </c>
      <c r="I17" s="1" t="s">
        <v>136</v>
      </c>
      <c r="J17" s="2">
        <v>207480</v>
      </c>
      <c r="K17" s="2">
        <v>0</v>
      </c>
      <c r="L17" s="1">
        <v>0</v>
      </c>
      <c r="M17" s="27">
        <f t="shared" ref="M17" si="1">J17+K17</f>
        <v>207480</v>
      </c>
    </row>
    <row r="18" spans="1:15" s="9" customFormat="1" ht="14.25" x14ac:dyDescent="0.3">
      <c r="A18" s="1"/>
      <c r="B18" s="7"/>
      <c r="C18" s="1"/>
      <c r="D18" s="1"/>
      <c r="E18" s="70"/>
      <c r="F18" s="70"/>
      <c r="G18" s="1"/>
      <c r="H18" s="70"/>
      <c r="I18" s="1"/>
      <c r="J18" s="4" t="s">
        <v>245</v>
      </c>
      <c r="K18" s="1"/>
      <c r="L18" s="1"/>
      <c r="M18" s="31"/>
    </row>
    <row r="19" spans="1:15" s="9" customFormat="1" x14ac:dyDescent="0.4">
      <c r="A19" s="1"/>
      <c r="B19" s="81" t="s">
        <v>220</v>
      </c>
      <c r="C19" s="1"/>
      <c r="D19" s="1"/>
      <c r="E19" s="70"/>
      <c r="F19" s="70"/>
      <c r="G19" s="1"/>
      <c r="H19" s="70"/>
      <c r="I19" s="1"/>
      <c r="J19" s="4"/>
      <c r="K19" s="1"/>
      <c r="L19" s="1"/>
      <c r="M19" s="31"/>
    </row>
    <row r="20" spans="1:15" s="9" customFormat="1" ht="14.25" x14ac:dyDescent="0.3">
      <c r="A20" s="1">
        <v>35</v>
      </c>
      <c r="B20" s="50" t="s">
        <v>204</v>
      </c>
      <c r="C20" s="1" t="s">
        <v>65</v>
      </c>
      <c r="D20" s="1" t="s">
        <v>16</v>
      </c>
      <c r="E20" s="70" t="s">
        <v>16</v>
      </c>
      <c r="F20" s="70" t="s">
        <v>16</v>
      </c>
      <c r="G20" s="1" t="s">
        <v>16</v>
      </c>
      <c r="H20" s="70" t="s">
        <v>105</v>
      </c>
      <c r="I20" s="1" t="s">
        <v>16</v>
      </c>
      <c r="J20" s="2">
        <v>149040</v>
      </c>
      <c r="K20" s="1">
        <v>0</v>
      </c>
      <c r="L20" s="1">
        <v>0</v>
      </c>
      <c r="M20" s="27">
        <f t="shared" ref="M20" si="2">J20+K20</f>
        <v>149040</v>
      </c>
    </row>
    <row r="21" spans="1:15" s="9" customFormat="1" ht="14.25" x14ac:dyDescent="0.3">
      <c r="A21" s="1"/>
      <c r="B21" s="7"/>
      <c r="C21" s="1"/>
      <c r="D21" s="1"/>
      <c r="E21" s="70"/>
      <c r="F21" s="70"/>
      <c r="G21" s="1"/>
      <c r="H21" s="70"/>
      <c r="I21" s="1"/>
      <c r="J21" s="4" t="s">
        <v>246</v>
      </c>
      <c r="K21" s="1"/>
      <c r="L21" s="1"/>
      <c r="M21" s="31"/>
    </row>
    <row r="22" spans="1:15" s="9" customFormat="1" ht="23.25" x14ac:dyDescent="0.5">
      <c r="A22" s="1"/>
      <c r="B22" s="79" t="s">
        <v>138</v>
      </c>
      <c r="C22" s="1"/>
      <c r="D22" s="1"/>
      <c r="E22" s="70"/>
      <c r="F22" s="70"/>
      <c r="G22" s="1"/>
      <c r="H22" s="70"/>
      <c r="I22" s="1"/>
      <c r="J22" s="2"/>
      <c r="K22" s="1"/>
      <c r="L22" s="1"/>
      <c r="M22" s="27">
        <f t="shared" ref="M22" si="3">J22+K22</f>
        <v>0</v>
      </c>
    </row>
    <row r="23" spans="1:15" s="9" customFormat="1" ht="14.25" x14ac:dyDescent="0.3">
      <c r="A23" s="6">
        <v>36</v>
      </c>
      <c r="B23" s="52" t="s">
        <v>14</v>
      </c>
      <c r="C23" s="6" t="s">
        <v>65</v>
      </c>
      <c r="D23" s="6" t="s">
        <v>101</v>
      </c>
      <c r="E23" s="6" t="s">
        <v>112</v>
      </c>
      <c r="F23" s="1" t="s">
        <v>185</v>
      </c>
      <c r="G23" s="6" t="s">
        <v>101</v>
      </c>
      <c r="H23" s="6" t="s">
        <v>112</v>
      </c>
      <c r="I23" s="1" t="s">
        <v>15</v>
      </c>
      <c r="J23" s="4">
        <v>393600</v>
      </c>
      <c r="K23" s="4">
        <v>42000</v>
      </c>
      <c r="L23" s="4">
        <v>0</v>
      </c>
      <c r="M23" s="27" t="s">
        <v>209</v>
      </c>
    </row>
    <row r="24" spans="1:15" s="9" customFormat="1" ht="14.25" x14ac:dyDescent="0.3">
      <c r="A24" s="6"/>
      <c r="B24" s="53"/>
      <c r="C24" s="44"/>
      <c r="D24" s="6"/>
      <c r="E24" s="6" t="s">
        <v>241</v>
      </c>
      <c r="F24" s="6"/>
      <c r="G24" s="6"/>
      <c r="H24" s="6" t="s">
        <v>241</v>
      </c>
      <c r="I24" s="1"/>
      <c r="J24" s="1" t="s">
        <v>226</v>
      </c>
      <c r="K24" s="2" t="s">
        <v>218</v>
      </c>
      <c r="L24" s="1"/>
      <c r="M24" s="27"/>
    </row>
    <row r="25" spans="1:15" s="9" customFormat="1" x14ac:dyDescent="0.4">
      <c r="A25" s="1"/>
      <c r="B25" s="88" t="s">
        <v>220</v>
      </c>
      <c r="C25" s="6"/>
      <c r="D25" s="7"/>
      <c r="E25" s="1"/>
      <c r="F25" s="1"/>
      <c r="G25" s="7"/>
      <c r="H25" s="1"/>
      <c r="I25" s="1"/>
      <c r="J25" s="2"/>
      <c r="K25" s="2"/>
      <c r="L25" s="1"/>
      <c r="M25" s="31"/>
    </row>
    <row r="26" spans="1:15" s="9" customFormat="1" ht="14.25" x14ac:dyDescent="0.3">
      <c r="A26" s="1">
        <v>37</v>
      </c>
      <c r="B26" s="7" t="s">
        <v>86</v>
      </c>
      <c r="C26" s="72" t="s">
        <v>65</v>
      </c>
      <c r="D26" s="1" t="s">
        <v>16</v>
      </c>
      <c r="E26" s="70" t="s">
        <v>87</v>
      </c>
      <c r="F26" s="70" t="s">
        <v>16</v>
      </c>
      <c r="G26" s="1" t="s">
        <v>16</v>
      </c>
      <c r="H26" s="70" t="s">
        <v>87</v>
      </c>
      <c r="I26" s="1" t="s">
        <v>16</v>
      </c>
      <c r="J26" s="2">
        <v>209760</v>
      </c>
      <c r="K26" s="1">
        <v>0</v>
      </c>
      <c r="L26" s="1">
        <v>0</v>
      </c>
      <c r="M26" s="27">
        <f t="shared" ref="M26" si="4">J26+K26</f>
        <v>209760</v>
      </c>
    </row>
    <row r="27" spans="1:15" s="9" customFormat="1" ht="14.25" x14ac:dyDescent="0.3">
      <c r="A27" s="1"/>
      <c r="B27" s="7"/>
      <c r="C27" s="6"/>
      <c r="D27" s="7"/>
      <c r="E27" s="1"/>
      <c r="F27" s="1"/>
      <c r="G27" s="7"/>
      <c r="H27" s="1"/>
      <c r="I27" s="1"/>
      <c r="J27" s="2" t="s">
        <v>247</v>
      </c>
      <c r="K27" s="1"/>
      <c r="L27" s="1"/>
      <c r="M27" s="31"/>
      <c r="N27" s="61"/>
    </row>
    <row r="28" spans="1:15" s="9" customFormat="1" ht="14.25" x14ac:dyDescent="0.3">
      <c r="A28" s="1"/>
      <c r="B28" s="11"/>
      <c r="C28" s="12"/>
      <c r="D28" s="7"/>
      <c r="E28" s="1"/>
      <c r="F28" s="1"/>
      <c r="G28" s="7"/>
      <c r="H28" s="1"/>
      <c r="I28" s="1"/>
      <c r="J28" s="2"/>
      <c r="K28" s="1"/>
      <c r="L28" s="1"/>
      <c r="M28" s="31"/>
      <c r="N28" s="61"/>
    </row>
    <row r="29" spans="1:15" s="9" customFormat="1" ht="14.25" hidden="1" x14ac:dyDescent="0.3">
      <c r="A29" s="1"/>
      <c r="B29" s="10"/>
      <c r="C29" s="7"/>
      <c r="D29" s="1"/>
      <c r="E29" s="1"/>
      <c r="F29" s="1" t="s">
        <v>59</v>
      </c>
      <c r="G29" s="1"/>
      <c r="H29" s="1"/>
      <c r="I29" s="1"/>
      <c r="J29" s="1"/>
      <c r="K29" s="1">
        <v>0</v>
      </c>
      <c r="L29" s="1">
        <v>0</v>
      </c>
      <c r="M29" s="31">
        <f t="shared" ref="M29" si="5">J29+K29</f>
        <v>0</v>
      </c>
      <c r="N29" s="61"/>
    </row>
    <row r="30" spans="1:15" s="9" customFormat="1" ht="17.25" customHeight="1" x14ac:dyDescent="0.3">
      <c r="A30" s="1"/>
      <c r="B30" s="30"/>
      <c r="C30" s="1"/>
      <c r="D30" s="14"/>
      <c r="E30" s="1"/>
      <c r="F30" s="1"/>
      <c r="G30" s="14"/>
      <c r="H30" s="1"/>
      <c r="I30" s="13"/>
      <c r="J30" s="15"/>
      <c r="K30" s="1"/>
      <c r="L30" s="1"/>
      <c r="M30" s="31"/>
      <c r="N30" s="61"/>
    </row>
    <row r="31" spans="1:15" s="9" customFormat="1" ht="18" customHeight="1" x14ac:dyDescent="0.3">
      <c r="A31" s="1"/>
      <c r="B31" s="7"/>
      <c r="C31" s="1"/>
      <c r="D31" s="1"/>
      <c r="E31" s="70"/>
      <c r="F31" s="70"/>
      <c r="G31" s="1"/>
      <c r="H31" s="70"/>
      <c r="I31" s="1"/>
      <c r="J31" s="2"/>
      <c r="K31" s="1"/>
      <c r="L31" s="1"/>
      <c r="M31" s="31"/>
      <c r="N31" s="61"/>
      <c r="O31" s="32"/>
    </row>
    <row r="32" spans="1:15" s="9" customFormat="1" ht="14.25" x14ac:dyDescent="0.3">
      <c r="A32" s="1"/>
      <c r="B32" s="7"/>
      <c r="C32" s="22"/>
      <c r="D32" s="1"/>
      <c r="E32" s="70"/>
      <c r="F32" s="70"/>
      <c r="G32" s="103"/>
      <c r="H32" s="70"/>
      <c r="I32" s="1"/>
      <c r="J32" s="4"/>
      <c r="K32" s="1"/>
      <c r="L32" s="1"/>
      <c r="M32" s="31"/>
    </row>
    <row r="33" spans="1:13" s="9" customFormat="1" ht="14.25" x14ac:dyDescent="0.3">
      <c r="A33" s="1"/>
      <c r="B33" s="68"/>
      <c r="C33" s="1"/>
      <c r="D33" s="1"/>
      <c r="E33" s="70"/>
      <c r="F33" s="70"/>
      <c r="G33" s="103"/>
      <c r="H33" s="70"/>
      <c r="I33" s="1"/>
      <c r="J33" s="4"/>
      <c r="K33" s="1"/>
      <c r="L33" s="1"/>
      <c r="M33" s="31"/>
    </row>
    <row r="34" spans="1:13" s="9" customFormat="1" ht="14.25" x14ac:dyDescent="0.3">
      <c r="A34" s="16" t="s">
        <v>6</v>
      </c>
      <c r="B34" s="106" t="s">
        <v>1</v>
      </c>
      <c r="C34" s="106" t="s">
        <v>181</v>
      </c>
      <c r="D34" s="109" t="s">
        <v>3</v>
      </c>
      <c r="E34" s="110"/>
      <c r="F34" s="110"/>
      <c r="G34" s="109" t="s">
        <v>4</v>
      </c>
      <c r="H34" s="110"/>
      <c r="I34" s="111"/>
      <c r="J34" s="112" t="s">
        <v>118</v>
      </c>
      <c r="K34" s="113"/>
      <c r="L34" s="114"/>
      <c r="M34" s="73" t="s">
        <v>18</v>
      </c>
    </row>
    <row r="35" spans="1:13" s="9" customFormat="1" ht="14.25" x14ac:dyDescent="0.3">
      <c r="A35" s="18" t="s">
        <v>7</v>
      </c>
      <c r="B35" s="107"/>
      <c r="C35" s="107"/>
      <c r="D35" s="19" t="s">
        <v>117</v>
      </c>
      <c r="E35" s="18" t="s">
        <v>12</v>
      </c>
      <c r="F35" s="18" t="s">
        <v>11</v>
      </c>
      <c r="G35" s="16" t="s">
        <v>117</v>
      </c>
      <c r="H35" s="16" t="s">
        <v>12</v>
      </c>
      <c r="I35" s="16" t="s">
        <v>11</v>
      </c>
      <c r="J35" s="20" t="s">
        <v>5</v>
      </c>
      <c r="K35" s="74" t="s">
        <v>182</v>
      </c>
      <c r="L35" s="74" t="s">
        <v>120</v>
      </c>
      <c r="M35" s="74" t="s">
        <v>19</v>
      </c>
    </row>
    <row r="36" spans="1:13" s="9" customFormat="1" ht="14.25" x14ac:dyDescent="0.3">
      <c r="A36" s="22"/>
      <c r="B36" s="108"/>
      <c r="C36" s="108"/>
      <c r="D36" s="23"/>
      <c r="E36" s="22"/>
      <c r="F36" s="22"/>
      <c r="G36" s="22"/>
      <c r="H36" s="22"/>
      <c r="I36" s="22"/>
      <c r="J36" s="24"/>
      <c r="K36" s="75" t="s">
        <v>12</v>
      </c>
      <c r="L36" s="75" t="s">
        <v>121</v>
      </c>
      <c r="M36" s="24"/>
    </row>
    <row r="37" spans="1:13" s="9" customFormat="1" ht="14.25" x14ac:dyDescent="0.3">
      <c r="A37" s="1"/>
      <c r="B37" s="10" t="s">
        <v>133</v>
      </c>
      <c r="C37" s="5"/>
      <c r="D37" s="16"/>
      <c r="E37" s="70"/>
      <c r="F37" s="70"/>
      <c r="G37" s="1"/>
      <c r="H37" s="70"/>
      <c r="I37" s="1"/>
      <c r="J37" s="4"/>
      <c r="K37" s="1"/>
      <c r="L37" s="1"/>
      <c r="M37" s="31"/>
    </row>
    <row r="38" spans="1:13" s="9" customFormat="1" ht="14.25" x14ac:dyDescent="0.3">
      <c r="A38" s="1">
        <v>38</v>
      </c>
      <c r="B38" s="1" t="s">
        <v>14</v>
      </c>
      <c r="C38" s="38" t="s">
        <v>65</v>
      </c>
      <c r="D38" s="7" t="s">
        <v>43</v>
      </c>
      <c r="E38" s="1" t="s">
        <v>110</v>
      </c>
      <c r="F38" s="1" t="s">
        <v>127</v>
      </c>
      <c r="G38" s="7" t="s">
        <v>43</v>
      </c>
      <c r="H38" s="1" t="s">
        <v>110</v>
      </c>
      <c r="I38" s="1" t="s">
        <v>15</v>
      </c>
      <c r="J38" s="2">
        <v>393600</v>
      </c>
      <c r="K38" s="3">
        <v>42000</v>
      </c>
      <c r="L38" s="1">
        <v>0</v>
      </c>
      <c r="M38" s="59" t="s">
        <v>209</v>
      </c>
    </row>
    <row r="39" spans="1:13" s="9" customFormat="1" ht="14.25" x14ac:dyDescent="0.3">
      <c r="A39" s="1"/>
      <c r="B39" s="1"/>
      <c r="C39" s="37"/>
      <c r="D39" s="22"/>
      <c r="E39" s="1" t="s">
        <v>248</v>
      </c>
      <c r="F39" s="1"/>
      <c r="G39" s="7"/>
      <c r="H39" s="1" t="s">
        <v>248</v>
      </c>
      <c r="I39" s="1"/>
      <c r="J39" s="2" t="s">
        <v>226</v>
      </c>
      <c r="K39" s="2" t="s">
        <v>249</v>
      </c>
      <c r="L39" s="1"/>
      <c r="M39" s="59"/>
    </row>
    <row r="40" spans="1:13" s="9" customFormat="1" x14ac:dyDescent="0.4">
      <c r="A40" s="117" t="s">
        <v>220</v>
      </c>
      <c r="B40" s="118"/>
      <c r="C40" s="119"/>
      <c r="D40" s="1"/>
      <c r="E40" s="1"/>
      <c r="F40" s="1"/>
      <c r="G40" s="1"/>
      <c r="H40" s="1"/>
      <c r="I40" s="1"/>
      <c r="J40" s="2"/>
      <c r="K40" s="1"/>
      <c r="L40" s="1"/>
      <c r="M40" s="59"/>
    </row>
    <row r="41" spans="1:13" s="9" customFormat="1" ht="14.25" x14ac:dyDescent="0.3">
      <c r="A41" s="1">
        <v>39</v>
      </c>
      <c r="B41" s="7" t="s">
        <v>134</v>
      </c>
      <c r="C41" s="1" t="s">
        <v>161</v>
      </c>
      <c r="D41" s="1" t="s">
        <v>16</v>
      </c>
      <c r="E41" s="1" t="s">
        <v>16</v>
      </c>
      <c r="F41" s="1" t="s">
        <v>16</v>
      </c>
      <c r="G41" s="1" t="s">
        <v>16</v>
      </c>
      <c r="H41" s="1" t="s">
        <v>135</v>
      </c>
      <c r="I41" s="1" t="s">
        <v>16</v>
      </c>
      <c r="J41" s="2">
        <v>210000</v>
      </c>
      <c r="K41" s="1"/>
      <c r="L41" s="1"/>
      <c r="M41" s="59">
        <f t="shared" ref="M41" si="6">SUM(K41+J41)</f>
        <v>210000</v>
      </c>
    </row>
    <row r="42" spans="1:13" s="9" customFormat="1" ht="14.25" x14ac:dyDescent="0.3">
      <c r="A42" s="1"/>
      <c r="B42" s="7"/>
      <c r="C42" s="71"/>
      <c r="D42" s="1"/>
      <c r="E42" s="1"/>
      <c r="F42" s="1"/>
      <c r="G42" s="1"/>
      <c r="H42" s="1"/>
      <c r="I42" s="1"/>
      <c r="J42" s="4" t="s">
        <v>250</v>
      </c>
      <c r="K42" s="1"/>
      <c r="L42" s="1"/>
      <c r="M42" s="31"/>
    </row>
    <row r="43" spans="1:13" s="9" customFormat="1" ht="15.75" customHeight="1" x14ac:dyDescent="0.4">
      <c r="A43" s="120" t="s">
        <v>221</v>
      </c>
      <c r="B43" s="121"/>
      <c r="C43" s="122"/>
      <c r="D43" s="1"/>
      <c r="E43" s="1"/>
      <c r="F43" s="1"/>
      <c r="G43" s="1"/>
      <c r="H43" s="1"/>
      <c r="I43" s="1"/>
      <c r="J43" s="2"/>
      <c r="K43" s="1"/>
      <c r="L43" s="1"/>
      <c r="M43" s="1"/>
    </row>
    <row r="44" spans="1:13" s="9" customFormat="1" ht="14.25" x14ac:dyDescent="0.3">
      <c r="A44" s="1">
        <v>40</v>
      </c>
      <c r="B44" s="7" t="s">
        <v>177</v>
      </c>
      <c r="C44" s="71" t="s">
        <v>72</v>
      </c>
      <c r="D44" s="1" t="s">
        <v>16</v>
      </c>
      <c r="E44" s="1" t="s">
        <v>16</v>
      </c>
      <c r="F44" s="1" t="s">
        <v>16</v>
      </c>
      <c r="G44" s="1" t="s">
        <v>16</v>
      </c>
      <c r="H44" s="1" t="s">
        <v>33</v>
      </c>
      <c r="I44" s="1" t="s">
        <v>16</v>
      </c>
      <c r="J44" s="2">
        <v>108000</v>
      </c>
      <c r="K44" s="1">
        <v>0</v>
      </c>
      <c r="L44" s="1">
        <v>0</v>
      </c>
      <c r="M44" s="59">
        <f t="shared" ref="M44" si="7">SUM(K44+J44)</f>
        <v>108000</v>
      </c>
    </row>
    <row r="45" spans="1:13" s="9" customFormat="1" ht="14.25" x14ac:dyDescent="0.3">
      <c r="A45" s="1"/>
      <c r="B45" s="30"/>
      <c r="C45" s="71"/>
      <c r="D45" s="1"/>
      <c r="E45" s="1"/>
      <c r="F45" s="1"/>
      <c r="G45" s="1"/>
      <c r="H45" s="1"/>
      <c r="I45" s="1"/>
      <c r="J45" s="4" t="s">
        <v>222</v>
      </c>
      <c r="K45" s="1"/>
      <c r="L45" s="1"/>
      <c r="M45" s="1"/>
    </row>
    <row r="46" spans="1:13" s="9" customFormat="1" ht="14.25" x14ac:dyDescent="0.3">
      <c r="A46" s="1">
        <v>41</v>
      </c>
      <c r="B46" s="7" t="s">
        <v>207</v>
      </c>
      <c r="C46" s="71" t="s">
        <v>73</v>
      </c>
      <c r="D46" s="1" t="s">
        <v>16</v>
      </c>
      <c r="E46" s="1" t="s">
        <v>16</v>
      </c>
      <c r="F46" s="1" t="s">
        <v>16</v>
      </c>
      <c r="G46" s="1" t="s">
        <v>16</v>
      </c>
      <c r="H46" s="1" t="s">
        <v>32</v>
      </c>
      <c r="I46" s="1" t="s">
        <v>16</v>
      </c>
      <c r="J46" s="4">
        <v>108000</v>
      </c>
      <c r="K46" s="1">
        <v>0</v>
      </c>
      <c r="L46" s="1">
        <v>0</v>
      </c>
      <c r="M46" s="31">
        <v>108000</v>
      </c>
    </row>
    <row r="47" spans="1:13" s="9" customFormat="1" ht="18" customHeight="1" x14ac:dyDescent="0.3">
      <c r="A47" s="1"/>
      <c r="B47" s="7"/>
      <c r="C47" s="71"/>
      <c r="D47" s="22"/>
      <c r="E47" s="1"/>
      <c r="F47" s="1"/>
      <c r="G47" s="22"/>
      <c r="H47" s="1"/>
      <c r="I47" s="1"/>
      <c r="J47" s="4" t="s">
        <v>222</v>
      </c>
      <c r="K47" s="1"/>
      <c r="L47" s="1"/>
      <c r="M47" s="1"/>
    </row>
    <row r="48" spans="1:13" s="9" customFormat="1" ht="18" customHeight="1" x14ac:dyDescent="0.4">
      <c r="A48" s="120" t="s">
        <v>251</v>
      </c>
      <c r="B48" s="121"/>
      <c r="C48" s="122"/>
      <c r="D48" s="16"/>
      <c r="E48" s="1"/>
      <c r="F48" s="1"/>
      <c r="G48" s="16"/>
      <c r="H48" s="1"/>
      <c r="I48" s="1"/>
      <c r="J48" s="1"/>
      <c r="K48" s="1"/>
      <c r="L48" s="1"/>
      <c r="M48" s="1"/>
    </row>
    <row r="49" spans="1:13" s="9" customFormat="1" ht="18" customHeight="1" x14ac:dyDescent="0.3">
      <c r="A49" s="1">
        <v>42</v>
      </c>
      <c r="B49" s="30" t="s">
        <v>130</v>
      </c>
      <c r="C49" s="71" t="s">
        <v>162</v>
      </c>
      <c r="D49" s="1" t="s">
        <v>194</v>
      </c>
      <c r="E49" s="1" t="s">
        <v>27</v>
      </c>
      <c r="F49" s="1" t="s">
        <v>265</v>
      </c>
      <c r="G49" s="1" t="s">
        <v>194</v>
      </c>
      <c r="H49" s="1" t="s">
        <v>27</v>
      </c>
      <c r="I49" s="1" t="s">
        <v>265</v>
      </c>
      <c r="J49" s="2">
        <v>320880</v>
      </c>
      <c r="K49" s="4">
        <v>42000</v>
      </c>
      <c r="L49" s="1" t="s">
        <v>16</v>
      </c>
      <c r="M49" s="31">
        <v>362880</v>
      </c>
    </row>
    <row r="50" spans="1:13" s="9" customFormat="1" ht="18" customHeight="1" x14ac:dyDescent="0.3">
      <c r="A50" s="1"/>
      <c r="B50" s="30"/>
      <c r="C50" s="95"/>
      <c r="D50" s="1"/>
      <c r="E50" s="1"/>
      <c r="F50" s="1"/>
      <c r="G50" s="1"/>
      <c r="H50" s="104"/>
      <c r="I50" s="1"/>
      <c r="J50" s="2" t="s">
        <v>255</v>
      </c>
      <c r="K50" s="1" t="s">
        <v>218</v>
      </c>
      <c r="L50" s="1"/>
      <c r="M50" s="31"/>
    </row>
    <row r="51" spans="1:13" s="9" customFormat="1" ht="18" customHeight="1" x14ac:dyDescent="0.3">
      <c r="A51" s="1">
        <v>43</v>
      </c>
      <c r="B51" s="30" t="s">
        <v>131</v>
      </c>
      <c r="C51" s="71" t="s">
        <v>162</v>
      </c>
      <c r="D51" s="1" t="s">
        <v>195</v>
      </c>
      <c r="E51" s="1" t="s">
        <v>27</v>
      </c>
      <c r="F51" s="1" t="s">
        <v>265</v>
      </c>
      <c r="G51" s="1" t="s">
        <v>195</v>
      </c>
      <c r="H51" s="1" t="s">
        <v>27</v>
      </c>
      <c r="I51" s="1" t="s">
        <v>265</v>
      </c>
      <c r="J51" s="2">
        <v>321600</v>
      </c>
      <c r="K51" s="4">
        <v>42000</v>
      </c>
      <c r="L51" s="1" t="s">
        <v>16</v>
      </c>
      <c r="M51" s="31">
        <v>363600</v>
      </c>
    </row>
    <row r="52" spans="1:13" s="9" customFormat="1" ht="18" customHeight="1" x14ac:dyDescent="0.3">
      <c r="A52" s="1"/>
      <c r="B52" s="30"/>
      <c r="C52" s="95"/>
      <c r="D52" s="1"/>
      <c r="E52" s="1"/>
      <c r="F52" s="1"/>
      <c r="G52" s="1"/>
      <c r="H52" s="104"/>
      <c r="I52" s="1"/>
      <c r="J52" s="2" t="s">
        <v>256</v>
      </c>
      <c r="K52" s="1" t="s">
        <v>218</v>
      </c>
      <c r="L52" s="1"/>
      <c r="M52" s="31"/>
    </row>
    <row r="53" spans="1:13" s="9" customFormat="1" ht="18" customHeight="1" x14ac:dyDescent="0.3">
      <c r="A53" s="1">
        <v>44</v>
      </c>
      <c r="B53" s="30" t="s">
        <v>261</v>
      </c>
      <c r="C53" s="71" t="s">
        <v>161</v>
      </c>
      <c r="D53" s="1" t="s">
        <v>196</v>
      </c>
      <c r="E53" s="1" t="s">
        <v>27</v>
      </c>
      <c r="F53" s="1" t="s">
        <v>265</v>
      </c>
      <c r="G53" s="1" t="s">
        <v>196</v>
      </c>
      <c r="H53" s="1" t="s">
        <v>27</v>
      </c>
      <c r="I53" s="1" t="s">
        <v>265</v>
      </c>
      <c r="J53" s="2">
        <v>306480</v>
      </c>
      <c r="K53" s="4">
        <v>42000</v>
      </c>
      <c r="L53" s="1" t="s">
        <v>16</v>
      </c>
      <c r="M53" s="31">
        <v>348480</v>
      </c>
    </row>
    <row r="54" spans="1:13" s="9" customFormat="1" ht="18" customHeight="1" x14ac:dyDescent="0.3">
      <c r="A54" s="1"/>
      <c r="B54" s="30"/>
      <c r="C54" s="95"/>
      <c r="D54" s="1"/>
      <c r="E54" s="1"/>
      <c r="F54" s="1"/>
      <c r="G54" s="1"/>
      <c r="H54" s="1"/>
      <c r="I54" s="1"/>
      <c r="J54" s="2" t="s">
        <v>257</v>
      </c>
      <c r="K54" s="1" t="s">
        <v>218</v>
      </c>
      <c r="L54" s="1"/>
      <c r="M54" s="31"/>
    </row>
    <row r="55" spans="1:13" s="9" customFormat="1" ht="18" customHeight="1" x14ac:dyDescent="0.3">
      <c r="A55" s="1">
        <v>45</v>
      </c>
      <c r="B55" s="7" t="s">
        <v>81</v>
      </c>
      <c r="C55" s="71" t="s">
        <v>162</v>
      </c>
      <c r="D55" s="1" t="s">
        <v>197</v>
      </c>
      <c r="E55" s="1" t="s">
        <v>27</v>
      </c>
      <c r="F55" s="1" t="s">
        <v>16</v>
      </c>
      <c r="G55" s="1" t="s">
        <v>197</v>
      </c>
      <c r="H55" s="1" t="s">
        <v>27</v>
      </c>
      <c r="I55" s="1" t="s">
        <v>16</v>
      </c>
      <c r="J55" s="4">
        <v>301680</v>
      </c>
      <c r="K55" s="1" t="s">
        <v>16</v>
      </c>
      <c r="L55" s="1" t="s">
        <v>16</v>
      </c>
      <c r="M55" s="31">
        <v>301680</v>
      </c>
    </row>
    <row r="56" spans="1:13" s="9" customFormat="1" ht="18" customHeight="1" x14ac:dyDescent="0.3">
      <c r="A56" s="1"/>
      <c r="B56" s="7"/>
      <c r="C56" s="95"/>
      <c r="D56" s="22"/>
      <c r="E56" s="1"/>
      <c r="F56" s="1"/>
      <c r="G56" s="22"/>
      <c r="H56" s="1"/>
      <c r="I56" s="1"/>
      <c r="J56" s="1" t="s">
        <v>258</v>
      </c>
      <c r="K56" s="1"/>
      <c r="L56" s="1"/>
      <c r="M56" s="31"/>
    </row>
    <row r="57" spans="1:13" s="9" customFormat="1" ht="18" customHeight="1" x14ac:dyDescent="0.3">
      <c r="A57" s="1">
        <v>46</v>
      </c>
      <c r="B57" s="7" t="s">
        <v>144</v>
      </c>
      <c r="C57" s="71" t="s">
        <v>163</v>
      </c>
      <c r="D57" s="22" t="s">
        <v>198</v>
      </c>
      <c r="E57" s="1" t="s">
        <v>27</v>
      </c>
      <c r="F57" s="1" t="s">
        <v>16</v>
      </c>
      <c r="G57" s="22" t="s">
        <v>198</v>
      </c>
      <c r="H57" s="1" t="s">
        <v>27</v>
      </c>
      <c r="I57" s="1" t="s">
        <v>16</v>
      </c>
      <c r="J57" s="4">
        <v>262920</v>
      </c>
      <c r="K57" s="1" t="s">
        <v>16</v>
      </c>
      <c r="L57" s="1" t="s">
        <v>16</v>
      </c>
      <c r="M57" s="31">
        <v>262920</v>
      </c>
    </row>
    <row r="58" spans="1:13" s="9" customFormat="1" ht="18" customHeight="1" x14ac:dyDescent="0.3">
      <c r="A58" s="1"/>
      <c r="B58" s="7"/>
      <c r="C58" s="95"/>
      <c r="D58" s="18"/>
      <c r="E58" s="1"/>
      <c r="F58" s="1"/>
      <c r="G58" s="18"/>
      <c r="H58" s="1"/>
      <c r="I58" s="1"/>
      <c r="J58" s="1" t="s">
        <v>259</v>
      </c>
      <c r="K58" s="1"/>
      <c r="L58" s="1"/>
      <c r="M58" s="31"/>
    </row>
    <row r="59" spans="1:13" s="9" customFormat="1" ht="18" customHeight="1" x14ac:dyDescent="0.3">
      <c r="A59" s="1">
        <v>47</v>
      </c>
      <c r="B59" s="7" t="s">
        <v>82</v>
      </c>
      <c r="C59" s="71" t="s">
        <v>162</v>
      </c>
      <c r="D59" s="16" t="s">
        <v>199</v>
      </c>
      <c r="E59" s="1" t="s">
        <v>27</v>
      </c>
      <c r="F59" s="1" t="s">
        <v>16</v>
      </c>
      <c r="G59" s="16" t="s">
        <v>199</v>
      </c>
      <c r="H59" s="1" t="s">
        <v>27</v>
      </c>
      <c r="I59" s="1" t="s">
        <v>16</v>
      </c>
      <c r="J59" s="4">
        <v>261600</v>
      </c>
      <c r="K59" s="1" t="s">
        <v>16</v>
      </c>
      <c r="L59" s="1" t="s">
        <v>16</v>
      </c>
      <c r="M59" s="31">
        <v>261600</v>
      </c>
    </row>
    <row r="60" spans="1:13" s="9" customFormat="1" ht="18" customHeight="1" x14ac:dyDescent="0.3">
      <c r="A60" s="1"/>
      <c r="B60" s="40"/>
      <c r="C60" s="95"/>
      <c r="D60" s="16"/>
      <c r="E60" s="1"/>
      <c r="F60" s="1"/>
      <c r="G60" s="16"/>
      <c r="H60" s="1"/>
      <c r="I60" s="1"/>
      <c r="J60" s="1" t="s">
        <v>260</v>
      </c>
      <c r="K60" s="1"/>
      <c r="L60" s="1"/>
      <c r="M60" s="31"/>
    </row>
    <row r="61" spans="1:13" s="9" customFormat="1" ht="18" customHeight="1" x14ac:dyDescent="0.3">
      <c r="A61" s="1">
        <v>48</v>
      </c>
      <c r="B61" s="7" t="s">
        <v>83</v>
      </c>
      <c r="C61" s="71" t="s">
        <v>162</v>
      </c>
      <c r="D61" s="1" t="s">
        <v>16</v>
      </c>
      <c r="E61" s="1" t="s">
        <v>205</v>
      </c>
      <c r="F61" s="1" t="s">
        <v>16</v>
      </c>
      <c r="G61" s="1" t="s">
        <v>16</v>
      </c>
      <c r="H61" s="1" t="s">
        <v>205</v>
      </c>
      <c r="I61" s="1" t="s">
        <v>16</v>
      </c>
      <c r="J61" s="4">
        <v>171600</v>
      </c>
      <c r="K61" s="1" t="s">
        <v>16</v>
      </c>
      <c r="L61" s="1" t="s">
        <v>16</v>
      </c>
      <c r="M61" s="31">
        <v>171600</v>
      </c>
    </row>
    <row r="62" spans="1:13" s="9" customFormat="1" ht="18" customHeight="1" x14ac:dyDescent="0.3">
      <c r="A62" s="1"/>
      <c r="B62" s="7"/>
      <c r="C62" s="95"/>
      <c r="D62" s="1"/>
      <c r="E62" s="16"/>
      <c r="F62" s="1"/>
      <c r="G62" s="16"/>
      <c r="H62" s="1"/>
      <c r="I62" s="1"/>
      <c r="J62" s="1" t="s">
        <v>262</v>
      </c>
      <c r="K62" s="1"/>
      <c r="L62" s="1"/>
      <c r="M62" s="31"/>
    </row>
    <row r="63" spans="1:13" s="9" customFormat="1" ht="18" customHeight="1" x14ac:dyDescent="0.3">
      <c r="A63" s="1">
        <v>49</v>
      </c>
      <c r="B63" s="30" t="s">
        <v>84</v>
      </c>
      <c r="C63" s="71" t="s">
        <v>162</v>
      </c>
      <c r="D63" s="1" t="s">
        <v>16</v>
      </c>
      <c r="E63" s="16" t="s">
        <v>205</v>
      </c>
      <c r="F63" s="1" t="s">
        <v>16</v>
      </c>
      <c r="G63" s="16" t="s">
        <v>16</v>
      </c>
      <c r="H63" s="1" t="s">
        <v>205</v>
      </c>
      <c r="I63" s="1" t="s">
        <v>16</v>
      </c>
      <c r="J63" s="4">
        <v>164880</v>
      </c>
      <c r="K63" s="1" t="s">
        <v>16</v>
      </c>
      <c r="L63" s="1" t="s">
        <v>16</v>
      </c>
      <c r="M63" s="31">
        <v>164880</v>
      </c>
    </row>
    <row r="64" spans="1:13" s="9" customFormat="1" ht="18" customHeight="1" x14ac:dyDescent="0.3">
      <c r="A64" s="1"/>
      <c r="B64" s="30"/>
      <c r="C64" s="95"/>
      <c r="D64" s="1"/>
      <c r="E64" s="1"/>
      <c r="F64" s="1"/>
      <c r="G64" s="103"/>
      <c r="H64" s="1"/>
      <c r="I64" s="1"/>
      <c r="J64" s="1" t="s">
        <v>263</v>
      </c>
      <c r="K64" s="1"/>
      <c r="L64" s="1"/>
      <c r="M64" s="4"/>
    </row>
    <row r="65" spans="1:13" s="9" customFormat="1" ht="14.25" x14ac:dyDescent="0.3">
      <c r="A65" s="16" t="s">
        <v>6</v>
      </c>
      <c r="B65" s="106" t="s">
        <v>1</v>
      </c>
      <c r="C65" s="106" t="s">
        <v>181</v>
      </c>
      <c r="D65" s="109" t="s">
        <v>3</v>
      </c>
      <c r="E65" s="110"/>
      <c r="F65" s="110"/>
      <c r="G65" s="109" t="s">
        <v>4</v>
      </c>
      <c r="H65" s="110"/>
      <c r="I65" s="111"/>
      <c r="J65" s="112" t="s">
        <v>118</v>
      </c>
      <c r="K65" s="113"/>
      <c r="L65" s="114"/>
      <c r="M65" s="91" t="s">
        <v>18</v>
      </c>
    </row>
    <row r="66" spans="1:13" s="9" customFormat="1" ht="14.25" x14ac:dyDescent="0.3">
      <c r="A66" s="18" t="s">
        <v>7</v>
      </c>
      <c r="B66" s="107"/>
      <c r="C66" s="107"/>
      <c r="D66" s="19" t="s">
        <v>117</v>
      </c>
      <c r="E66" s="18" t="s">
        <v>12</v>
      </c>
      <c r="F66" s="18" t="s">
        <v>11</v>
      </c>
      <c r="G66" s="16" t="s">
        <v>117</v>
      </c>
      <c r="H66" s="16" t="s">
        <v>12</v>
      </c>
      <c r="I66" s="16" t="s">
        <v>11</v>
      </c>
      <c r="J66" s="20" t="s">
        <v>5</v>
      </c>
      <c r="K66" s="92" t="s">
        <v>182</v>
      </c>
      <c r="L66" s="92" t="s">
        <v>120</v>
      </c>
      <c r="M66" s="92" t="s">
        <v>19</v>
      </c>
    </row>
    <row r="67" spans="1:13" s="9" customFormat="1" ht="14.25" x14ac:dyDescent="0.3">
      <c r="A67" s="22"/>
      <c r="B67" s="108"/>
      <c r="C67" s="108"/>
      <c r="D67" s="23"/>
      <c r="E67" s="22"/>
      <c r="F67" s="22"/>
      <c r="G67" s="22"/>
      <c r="H67" s="22"/>
      <c r="I67" s="22"/>
      <c r="J67" s="24"/>
      <c r="K67" s="93" t="s">
        <v>12</v>
      </c>
      <c r="L67" s="93" t="s">
        <v>121</v>
      </c>
      <c r="M67" s="24"/>
    </row>
    <row r="68" spans="1:13" s="9" customFormat="1" ht="15" customHeight="1" x14ac:dyDescent="0.3">
      <c r="A68" s="1">
        <v>50</v>
      </c>
      <c r="B68" s="7" t="s">
        <v>143</v>
      </c>
      <c r="C68" s="71" t="s">
        <v>162</v>
      </c>
      <c r="D68" s="1" t="s">
        <v>16</v>
      </c>
      <c r="E68" s="1" t="s">
        <v>205</v>
      </c>
      <c r="F68" s="7" t="s">
        <v>16</v>
      </c>
      <c r="G68" s="1" t="s">
        <v>16</v>
      </c>
      <c r="H68" s="1" t="s">
        <v>205</v>
      </c>
      <c r="I68" s="1" t="s">
        <v>16</v>
      </c>
      <c r="J68" s="4">
        <v>121920</v>
      </c>
      <c r="K68" s="1" t="s">
        <v>16</v>
      </c>
      <c r="L68" s="1" t="s">
        <v>16</v>
      </c>
      <c r="M68" s="31">
        <v>121920</v>
      </c>
    </row>
    <row r="69" spans="1:13" s="9" customFormat="1" ht="15" customHeight="1" x14ac:dyDescent="0.3">
      <c r="A69" s="1"/>
      <c r="B69" s="43"/>
      <c r="C69" s="97"/>
      <c r="D69" s="22"/>
      <c r="E69" s="22"/>
      <c r="F69" s="43"/>
      <c r="G69" s="1"/>
      <c r="H69" s="22"/>
      <c r="I69" s="1"/>
      <c r="J69" s="1" t="s">
        <v>264</v>
      </c>
      <c r="K69" s="1" t="s">
        <v>16</v>
      </c>
      <c r="L69" s="1"/>
      <c r="M69" s="1"/>
    </row>
    <row r="70" spans="1:13" s="9" customFormat="1" ht="18" customHeight="1" x14ac:dyDescent="0.3">
      <c r="A70" s="1">
        <v>51</v>
      </c>
      <c r="B70" s="41" t="s">
        <v>164</v>
      </c>
      <c r="C70" s="42" t="s">
        <v>173</v>
      </c>
      <c r="D70" s="22" t="s">
        <v>16</v>
      </c>
      <c r="E70" s="22" t="s">
        <v>206</v>
      </c>
      <c r="F70" s="22" t="s">
        <v>16</v>
      </c>
      <c r="G70" s="1" t="s">
        <v>16</v>
      </c>
      <c r="H70" s="22" t="s">
        <v>174</v>
      </c>
      <c r="I70" s="1" t="s">
        <v>16</v>
      </c>
      <c r="J70" s="4">
        <v>108000</v>
      </c>
      <c r="K70" s="1">
        <v>0</v>
      </c>
      <c r="L70" s="1">
        <v>0</v>
      </c>
      <c r="M70" s="31">
        <v>108000</v>
      </c>
    </row>
    <row r="71" spans="1:13" s="9" customFormat="1" ht="18" customHeight="1" x14ac:dyDescent="0.3">
      <c r="A71" s="1"/>
      <c r="B71" s="1"/>
      <c r="C71" s="71"/>
      <c r="D71" s="1"/>
      <c r="E71" s="22"/>
      <c r="F71" s="1"/>
      <c r="G71" s="1"/>
      <c r="H71" s="1"/>
      <c r="I71" s="1"/>
      <c r="J71" s="4" t="s">
        <v>222</v>
      </c>
      <c r="K71" s="1"/>
      <c r="L71" s="1"/>
      <c r="M71" s="31"/>
    </row>
    <row r="72" spans="1:13" s="9" customFormat="1" ht="18" customHeight="1" x14ac:dyDescent="0.3">
      <c r="A72" s="1">
        <v>52</v>
      </c>
      <c r="B72" s="43" t="s">
        <v>165</v>
      </c>
      <c r="C72" s="42" t="s">
        <v>173</v>
      </c>
      <c r="D72" s="22" t="s">
        <v>16</v>
      </c>
      <c r="E72" s="22" t="s">
        <v>206</v>
      </c>
      <c r="F72" s="22" t="s">
        <v>16</v>
      </c>
      <c r="G72" s="1" t="s">
        <v>16</v>
      </c>
      <c r="H72" s="22" t="s">
        <v>174</v>
      </c>
      <c r="I72" s="1" t="s">
        <v>16</v>
      </c>
      <c r="J72" s="4">
        <v>108000</v>
      </c>
      <c r="K72" s="1">
        <v>0</v>
      </c>
      <c r="L72" s="1">
        <v>0</v>
      </c>
      <c r="M72" s="31">
        <v>108000</v>
      </c>
    </row>
    <row r="73" spans="1:13" s="9" customFormat="1" ht="14.25" x14ac:dyDescent="0.3">
      <c r="A73" s="1"/>
      <c r="B73" s="44"/>
      <c r="C73" s="45"/>
      <c r="D73" s="45"/>
      <c r="E73" s="6"/>
      <c r="F73" s="1"/>
      <c r="G73" s="45"/>
      <c r="H73" s="6"/>
      <c r="I73" s="1"/>
      <c r="J73" s="4" t="s">
        <v>222</v>
      </c>
      <c r="K73" s="4"/>
      <c r="L73" s="4"/>
      <c r="M73" s="31"/>
    </row>
    <row r="74" spans="1:13" s="9" customFormat="1" ht="14.25" x14ac:dyDescent="0.3">
      <c r="A74" s="1">
        <v>53</v>
      </c>
      <c r="B74" s="43" t="s">
        <v>254</v>
      </c>
      <c r="C74" s="42" t="s">
        <v>162</v>
      </c>
      <c r="D74" s="22" t="s">
        <v>16</v>
      </c>
      <c r="E74" s="22" t="s">
        <v>206</v>
      </c>
      <c r="F74" s="22" t="s">
        <v>16</v>
      </c>
      <c r="G74" s="1" t="s">
        <v>16</v>
      </c>
      <c r="H74" s="22" t="s">
        <v>174</v>
      </c>
      <c r="I74" s="1" t="s">
        <v>16</v>
      </c>
      <c r="J74" s="4">
        <v>108000</v>
      </c>
      <c r="K74" s="1">
        <v>0</v>
      </c>
      <c r="L74" s="1">
        <v>0</v>
      </c>
      <c r="M74" s="31">
        <v>108000</v>
      </c>
    </row>
    <row r="75" spans="1:13" s="9" customFormat="1" ht="14.25" x14ac:dyDescent="0.3">
      <c r="A75" s="1"/>
      <c r="B75" s="72"/>
      <c r="C75" s="71"/>
      <c r="D75" s="1"/>
      <c r="E75" s="72"/>
      <c r="F75" s="71"/>
      <c r="G75" s="1"/>
      <c r="H75" s="70"/>
      <c r="I75" s="1"/>
      <c r="J75" s="4" t="s">
        <v>222</v>
      </c>
      <c r="K75" s="1"/>
      <c r="L75" s="1"/>
      <c r="M75" s="59"/>
    </row>
    <row r="76" spans="1:13" s="9" customFormat="1" ht="18" customHeight="1" x14ac:dyDescent="0.3">
      <c r="A76" s="1">
        <v>54</v>
      </c>
      <c r="B76" s="7" t="s">
        <v>253</v>
      </c>
      <c r="C76" s="42" t="s">
        <v>173</v>
      </c>
      <c r="D76" s="1" t="s">
        <v>16</v>
      </c>
      <c r="E76" s="89" t="s">
        <v>206</v>
      </c>
      <c r="F76" s="1" t="s">
        <v>16</v>
      </c>
      <c r="G76" s="72" t="s">
        <v>16</v>
      </c>
      <c r="H76" s="22" t="s">
        <v>174</v>
      </c>
      <c r="I76" s="1" t="s">
        <v>16</v>
      </c>
      <c r="J76" s="4">
        <v>108000</v>
      </c>
      <c r="K76" s="1">
        <v>0</v>
      </c>
      <c r="L76" s="1">
        <v>0</v>
      </c>
      <c r="M76" s="31">
        <v>108000</v>
      </c>
    </row>
    <row r="77" spans="1:13" s="9" customFormat="1" ht="18" customHeight="1" x14ac:dyDescent="0.3">
      <c r="A77" s="1"/>
      <c r="B77" s="43"/>
      <c r="C77" s="1"/>
      <c r="D77" s="22"/>
      <c r="E77" s="1"/>
      <c r="F77" s="22"/>
      <c r="G77" s="1"/>
      <c r="H77" s="1"/>
      <c r="I77" s="85"/>
      <c r="J77" s="4" t="s">
        <v>222</v>
      </c>
      <c r="K77" s="1"/>
      <c r="L77" s="1"/>
      <c r="M77" s="31"/>
    </row>
    <row r="78" spans="1:13" s="9" customFormat="1" ht="18" customHeight="1" x14ac:dyDescent="0.3">
      <c r="A78" s="1">
        <v>55</v>
      </c>
      <c r="B78" s="41" t="s">
        <v>168</v>
      </c>
      <c r="C78" s="42" t="s">
        <v>162</v>
      </c>
      <c r="D78" s="22" t="s">
        <v>16</v>
      </c>
      <c r="E78" s="22" t="s">
        <v>206</v>
      </c>
      <c r="F78" s="22" t="s">
        <v>16</v>
      </c>
      <c r="G78" s="1" t="s">
        <v>16</v>
      </c>
      <c r="H78" s="22" t="s">
        <v>174</v>
      </c>
      <c r="I78" s="1" t="s">
        <v>16</v>
      </c>
      <c r="J78" s="4">
        <v>108000</v>
      </c>
      <c r="K78" s="1">
        <v>0</v>
      </c>
      <c r="L78" s="1">
        <v>0</v>
      </c>
      <c r="M78" s="31">
        <v>108000</v>
      </c>
    </row>
    <row r="79" spans="1:13" s="9" customFormat="1" ht="14.25" x14ac:dyDescent="0.3">
      <c r="A79" s="22"/>
      <c r="B79" s="86"/>
      <c r="C79" s="75"/>
      <c r="D79" s="23"/>
      <c r="E79" s="22"/>
      <c r="F79" s="22"/>
      <c r="G79" s="42"/>
      <c r="H79" s="22"/>
      <c r="I79" s="22"/>
      <c r="J79" s="4" t="s">
        <v>222</v>
      </c>
      <c r="K79" s="75"/>
      <c r="L79" s="75"/>
      <c r="M79" s="24"/>
    </row>
    <row r="80" spans="1:13" s="9" customFormat="1" ht="18" customHeight="1" x14ac:dyDescent="0.3">
      <c r="A80" s="1">
        <v>56</v>
      </c>
      <c r="B80" s="43" t="s">
        <v>169</v>
      </c>
      <c r="C80" s="42"/>
      <c r="D80" s="22" t="s">
        <v>16</v>
      </c>
      <c r="E80" s="22" t="s">
        <v>206</v>
      </c>
      <c r="F80" s="22" t="s">
        <v>16</v>
      </c>
      <c r="G80" s="1" t="s">
        <v>16</v>
      </c>
      <c r="H80" s="22" t="s">
        <v>174</v>
      </c>
      <c r="I80" s="1" t="s">
        <v>16</v>
      </c>
      <c r="J80" s="4">
        <v>108000</v>
      </c>
      <c r="K80" s="1">
        <v>0</v>
      </c>
      <c r="L80" s="1">
        <v>0</v>
      </c>
      <c r="M80" s="31">
        <v>108000</v>
      </c>
    </row>
    <row r="81" spans="1:13" s="9" customFormat="1" ht="14.25" x14ac:dyDescent="0.3">
      <c r="A81" s="22"/>
      <c r="B81" s="86"/>
      <c r="C81" s="75"/>
      <c r="D81" s="23"/>
      <c r="E81" s="22"/>
      <c r="F81" s="22"/>
      <c r="G81" s="42"/>
      <c r="H81" s="22"/>
      <c r="I81" s="22"/>
      <c r="J81" s="4" t="s">
        <v>222</v>
      </c>
      <c r="K81" s="75"/>
      <c r="L81" s="75"/>
      <c r="M81" s="24"/>
    </row>
    <row r="82" spans="1:13" s="9" customFormat="1" ht="18" customHeight="1" x14ac:dyDescent="0.3">
      <c r="A82" s="1">
        <v>57</v>
      </c>
      <c r="B82" s="30" t="s">
        <v>170</v>
      </c>
      <c r="C82" s="71" t="s">
        <v>171</v>
      </c>
      <c r="D82" s="1" t="s">
        <v>16</v>
      </c>
      <c r="E82" s="22" t="s">
        <v>206</v>
      </c>
      <c r="F82" s="1" t="s">
        <v>16</v>
      </c>
      <c r="G82" s="1" t="s">
        <v>16</v>
      </c>
      <c r="H82" s="1" t="s">
        <v>174</v>
      </c>
      <c r="I82" s="1" t="s">
        <v>16</v>
      </c>
      <c r="J82" s="4">
        <v>108000</v>
      </c>
      <c r="K82" s="1">
        <v>0</v>
      </c>
      <c r="L82" s="1">
        <v>0</v>
      </c>
      <c r="M82" s="31">
        <v>108000</v>
      </c>
    </row>
    <row r="83" spans="1:13" s="9" customFormat="1" ht="14.25" x14ac:dyDescent="0.3">
      <c r="A83" s="22"/>
      <c r="B83" s="86"/>
      <c r="C83" s="75"/>
      <c r="D83" s="23"/>
      <c r="E83" s="22"/>
      <c r="F83" s="22"/>
      <c r="G83" s="42"/>
      <c r="H83" s="22"/>
      <c r="I83" s="22"/>
      <c r="J83" s="4" t="s">
        <v>222</v>
      </c>
      <c r="K83" s="75"/>
      <c r="L83" s="75"/>
      <c r="M83" s="24"/>
    </row>
    <row r="84" spans="1:13" s="9" customFormat="1" ht="15" customHeight="1" x14ac:dyDescent="0.3">
      <c r="A84" s="1">
        <v>58</v>
      </c>
      <c r="B84" s="43" t="s">
        <v>14</v>
      </c>
      <c r="C84" s="42" t="s">
        <v>16</v>
      </c>
      <c r="D84" s="22" t="s">
        <v>16</v>
      </c>
      <c r="E84" s="22" t="s">
        <v>206</v>
      </c>
      <c r="F84" s="22" t="s">
        <v>16</v>
      </c>
      <c r="G84" s="1" t="s">
        <v>16</v>
      </c>
      <c r="H84" s="22" t="s">
        <v>174</v>
      </c>
      <c r="I84" s="1" t="s">
        <v>16</v>
      </c>
      <c r="J84" s="4">
        <v>108000</v>
      </c>
      <c r="K84" s="1">
        <v>0</v>
      </c>
      <c r="L84" s="1">
        <v>0</v>
      </c>
      <c r="M84" s="31" t="s">
        <v>209</v>
      </c>
    </row>
    <row r="85" spans="1:13" s="9" customFormat="1" ht="14.25" x14ac:dyDescent="0.3">
      <c r="A85" s="1"/>
      <c r="B85" s="50"/>
      <c r="C85" s="1"/>
      <c r="D85" s="51"/>
      <c r="E85" s="1"/>
      <c r="F85" s="1"/>
      <c r="G85" s="51"/>
      <c r="H85" s="1"/>
      <c r="I85" s="1"/>
      <c r="J85" s="4" t="s">
        <v>222</v>
      </c>
      <c r="K85" s="2"/>
      <c r="L85" s="1"/>
      <c r="M85" s="27"/>
    </row>
    <row r="86" spans="1:13" s="9" customFormat="1" ht="14.25" x14ac:dyDescent="0.3">
      <c r="A86" s="1"/>
      <c r="B86" s="54" t="s">
        <v>139</v>
      </c>
      <c r="C86" s="34"/>
      <c r="D86" s="1"/>
      <c r="E86" s="70"/>
      <c r="F86" s="70"/>
      <c r="G86" s="1"/>
      <c r="H86" s="70"/>
      <c r="I86" s="1"/>
      <c r="J86" s="2"/>
      <c r="K86" s="1"/>
      <c r="L86" s="1"/>
      <c r="M86" s="27"/>
    </row>
    <row r="87" spans="1:13" s="9" customFormat="1" ht="14.25" x14ac:dyDescent="0.3">
      <c r="A87" s="1">
        <v>59</v>
      </c>
      <c r="B87" s="55" t="s">
        <v>88</v>
      </c>
      <c r="C87" s="6" t="s">
        <v>96</v>
      </c>
      <c r="D87" s="7" t="s">
        <v>47</v>
      </c>
      <c r="E87" s="1" t="s">
        <v>28</v>
      </c>
      <c r="F87" s="1" t="s">
        <v>58</v>
      </c>
      <c r="G87" s="7" t="s">
        <v>47</v>
      </c>
      <c r="H87" s="1" t="s">
        <v>28</v>
      </c>
      <c r="I87" s="1" t="s">
        <v>61</v>
      </c>
      <c r="J87" s="2">
        <v>349320</v>
      </c>
      <c r="K87" s="6">
        <v>0</v>
      </c>
      <c r="L87" s="6">
        <v>0</v>
      </c>
      <c r="M87" s="27">
        <f t="shared" ref="M87" si="8">J87+K87</f>
        <v>349320</v>
      </c>
    </row>
    <row r="88" spans="1:13" s="9" customFormat="1" ht="14.25" x14ac:dyDescent="0.3">
      <c r="A88" s="1"/>
      <c r="B88" s="55"/>
      <c r="C88" s="6"/>
      <c r="D88" s="1"/>
      <c r="E88" s="1"/>
      <c r="F88" s="1"/>
      <c r="G88" s="7"/>
      <c r="H88" s="1"/>
      <c r="I88" s="1"/>
      <c r="J88" s="2" t="s">
        <v>252</v>
      </c>
      <c r="K88" s="6"/>
      <c r="L88" s="6"/>
      <c r="M88" s="27"/>
    </row>
    <row r="91" spans="1:13" x14ac:dyDescent="0.4">
      <c r="C91" s="57" t="s">
        <v>210</v>
      </c>
      <c r="G91" s="76" t="s">
        <v>210</v>
      </c>
    </row>
    <row r="92" spans="1:13" x14ac:dyDescent="0.4">
      <c r="C92" s="105" t="s">
        <v>211</v>
      </c>
      <c r="D92" s="105"/>
      <c r="E92" s="105"/>
      <c r="H92" s="76" t="s">
        <v>213</v>
      </c>
    </row>
    <row r="93" spans="1:13" x14ac:dyDescent="0.4">
      <c r="C93" s="105" t="s">
        <v>212</v>
      </c>
      <c r="D93" s="105"/>
      <c r="E93" s="105"/>
      <c r="F93" s="57"/>
      <c r="G93" s="105" t="s">
        <v>214</v>
      </c>
      <c r="H93" s="105"/>
      <c r="I93" s="105"/>
      <c r="J93" s="105"/>
    </row>
    <row r="94" spans="1:13" x14ac:dyDescent="0.4">
      <c r="D94" s="57"/>
      <c r="E94" s="57"/>
      <c r="F94" s="57"/>
    </row>
    <row r="95" spans="1:13" x14ac:dyDescent="0.4">
      <c r="G95" s="99"/>
    </row>
    <row r="96" spans="1:13" x14ac:dyDescent="0.4">
      <c r="M96" s="58"/>
    </row>
    <row r="101" spans="13:13" x14ac:dyDescent="0.4">
      <c r="M101" s="58"/>
    </row>
  </sheetData>
  <mergeCells count="21">
    <mergeCell ref="C93:E93"/>
    <mergeCell ref="G93:J93"/>
    <mergeCell ref="G65:I65"/>
    <mergeCell ref="J65:L65"/>
    <mergeCell ref="G1:I1"/>
    <mergeCell ref="J1:L1"/>
    <mergeCell ref="A43:C43"/>
    <mergeCell ref="A48:C48"/>
    <mergeCell ref="C92:E92"/>
    <mergeCell ref="B65:B67"/>
    <mergeCell ref="C65:C67"/>
    <mergeCell ref="D65:F65"/>
    <mergeCell ref="B1:B3"/>
    <mergeCell ref="C1:C3"/>
    <mergeCell ref="D1:F1"/>
    <mergeCell ref="G34:I34"/>
    <mergeCell ref="J34:L34"/>
    <mergeCell ref="A40:C40"/>
    <mergeCell ref="B34:B36"/>
    <mergeCell ref="C34:C36"/>
    <mergeCell ref="D34:F34"/>
  </mergeCells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topLeftCell="A13" zoomScale="130" zoomScaleNormal="130" workbookViewId="0">
      <selection activeCell="A64" sqref="A64"/>
    </sheetView>
  </sheetViews>
  <sheetFormatPr defaultColWidth="6.25" defaultRowHeight="18" x14ac:dyDescent="0.4"/>
  <cols>
    <col min="1" max="1" width="2.375" style="90" customWidth="1"/>
    <col min="2" max="2" width="12.375" style="57" customWidth="1"/>
    <col min="3" max="3" width="18.125" style="57" customWidth="1"/>
    <col min="4" max="4" width="9" style="90" customWidth="1"/>
    <col min="5" max="5" width="15.875" style="90" customWidth="1"/>
    <col min="6" max="6" width="6.75" style="90" customWidth="1"/>
    <col min="7" max="7" width="10" style="90" customWidth="1"/>
    <col min="8" max="8" width="16.75" style="90" customWidth="1"/>
    <col min="9" max="9" width="6" style="90" customWidth="1"/>
    <col min="10" max="10" width="9.125" style="90" customWidth="1"/>
    <col min="11" max="11" width="9.875" style="57" customWidth="1"/>
    <col min="12" max="12" width="8.5" style="57" customWidth="1"/>
    <col min="13" max="13" width="8.25" style="57" customWidth="1"/>
    <col min="14" max="16384" width="6.25" style="57"/>
  </cols>
  <sheetData>
    <row r="1" spans="1:13" s="9" customFormat="1" ht="14.25" x14ac:dyDescent="0.3">
      <c r="A1" s="16" t="s">
        <v>6</v>
      </c>
      <c r="B1" s="106" t="s">
        <v>1</v>
      </c>
      <c r="C1" s="106" t="s">
        <v>181</v>
      </c>
      <c r="D1" s="109" t="s">
        <v>3</v>
      </c>
      <c r="E1" s="110"/>
      <c r="F1" s="110"/>
      <c r="G1" s="109" t="s">
        <v>4</v>
      </c>
      <c r="H1" s="110"/>
      <c r="I1" s="111"/>
      <c r="J1" s="112" t="s">
        <v>118</v>
      </c>
      <c r="K1" s="113"/>
      <c r="L1" s="114"/>
      <c r="M1" s="91" t="s">
        <v>18</v>
      </c>
    </row>
    <row r="2" spans="1:13" s="9" customFormat="1" ht="14.25" x14ac:dyDescent="0.3">
      <c r="A2" s="18" t="s">
        <v>7</v>
      </c>
      <c r="B2" s="107"/>
      <c r="C2" s="107"/>
      <c r="D2" s="19" t="s">
        <v>117</v>
      </c>
      <c r="E2" s="18" t="s">
        <v>12</v>
      </c>
      <c r="F2" s="18" t="s">
        <v>11</v>
      </c>
      <c r="G2" s="16" t="s">
        <v>117</v>
      </c>
      <c r="H2" s="16" t="s">
        <v>12</v>
      </c>
      <c r="I2" s="16" t="s">
        <v>11</v>
      </c>
      <c r="J2" s="20" t="s">
        <v>5</v>
      </c>
      <c r="K2" s="92" t="s">
        <v>182</v>
      </c>
      <c r="L2" s="92" t="s">
        <v>120</v>
      </c>
      <c r="M2" s="92" t="s">
        <v>19</v>
      </c>
    </row>
    <row r="3" spans="1:13" s="9" customFormat="1" ht="14.25" x14ac:dyDescent="0.3">
      <c r="A3" s="22"/>
      <c r="B3" s="108"/>
      <c r="C3" s="108"/>
      <c r="D3" s="23"/>
      <c r="E3" s="22"/>
      <c r="F3" s="22"/>
      <c r="G3" s="22"/>
      <c r="H3" s="22"/>
      <c r="I3" s="22"/>
      <c r="J3" s="24"/>
      <c r="K3" s="93" t="s">
        <v>12</v>
      </c>
      <c r="L3" s="93" t="s">
        <v>121</v>
      </c>
      <c r="M3" s="24"/>
    </row>
    <row r="4" spans="1:13" s="9" customFormat="1" ht="23.25" x14ac:dyDescent="0.5">
      <c r="A4" s="1"/>
      <c r="B4" s="79" t="s">
        <v>132</v>
      </c>
      <c r="C4" s="34"/>
      <c r="D4" s="18"/>
      <c r="E4" s="94"/>
      <c r="F4" s="94"/>
      <c r="G4" s="1"/>
      <c r="H4" s="94"/>
      <c r="I4" s="1"/>
      <c r="J4" s="4"/>
      <c r="K4" s="1"/>
      <c r="L4" s="1"/>
      <c r="M4" s="31"/>
    </row>
    <row r="5" spans="1:13" s="9" customFormat="1" ht="14.25" x14ac:dyDescent="0.3">
      <c r="A5" s="1">
        <v>29</v>
      </c>
      <c r="B5" s="35" t="s">
        <v>80</v>
      </c>
      <c r="C5" s="6" t="s">
        <v>95</v>
      </c>
      <c r="D5" s="7" t="s">
        <v>41</v>
      </c>
      <c r="E5" s="1" t="s">
        <v>242</v>
      </c>
      <c r="F5" s="1" t="s">
        <v>185</v>
      </c>
      <c r="G5" s="7" t="s">
        <v>41</v>
      </c>
      <c r="H5" s="1" t="s">
        <v>51</v>
      </c>
      <c r="I5" s="1" t="s">
        <v>15</v>
      </c>
      <c r="J5" s="2">
        <v>336360</v>
      </c>
      <c r="K5" s="2">
        <v>42000</v>
      </c>
      <c r="L5" s="1">
        <v>0</v>
      </c>
      <c r="M5" s="31">
        <f>J5+K5</f>
        <v>378360</v>
      </c>
    </row>
    <row r="6" spans="1:13" s="9" customFormat="1" ht="14.25" x14ac:dyDescent="0.3">
      <c r="A6" s="1"/>
      <c r="B6" s="36"/>
      <c r="C6" s="37"/>
      <c r="D6" s="7"/>
      <c r="E6" s="1" t="s">
        <v>125</v>
      </c>
      <c r="F6" s="32"/>
      <c r="G6" s="7"/>
      <c r="H6" s="1" t="s">
        <v>125</v>
      </c>
      <c r="I6" s="1"/>
      <c r="J6" s="2" t="s">
        <v>234</v>
      </c>
      <c r="K6" s="2" t="s">
        <v>218</v>
      </c>
      <c r="L6" s="1"/>
      <c r="M6" s="31"/>
    </row>
    <row r="7" spans="1:13" s="9" customFormat="1" ht="14.25" x14ac:dyDescent="0.3">
      <c r="A7" s="1">
        <v>30</v>
      </c>
      <c r="B7" s="1" t="s">
        <v>14</v>
      </c>
      <c r="C7" s="1" t="s">
        <v>71</v>
      </c>
      <c r="D7" s="7" t="s">
        <v>42</v>
      </c>
      <c r="E7" s="1" t="s">
        <v>60</v>
      </c>
      <c r="F7" s="1" t="s">
        <v>59</v>
      </c>
      <c r="G7" s="7" t="s">
        <v>42</v>
      </c>
      <c r="H7" s="1" t="s">
        <v>60</v>
      </c>
      <c r="I7" s="1" t="s">
        <v>100</v>
      </c>
      <c r="J7" s="4">
        <v>297900</v>
      </c>
      <c r="K7" s="1">
        <v>0</v>
      </c>
      <c r="L7" s="1">
        <v>0</v>
      </c>
      <c r="M7" s="31" t="s">
        <v>209</v>
      </c>
    </row>
    <row r="8" spans="1:13" s="9" customFormat="1" ht="14.25" x14ac:dyDescent="0.3">
      <c r="A8" s="1"/>
      <c r="B8" s="30"/>
      <c r="C8" s="1"/>
      <c r="D8" s="1"/>
      <c r="E8" s="1"/>
      <c r="F8" s="1"/>
      <c r="G8" s="1"/>
      <c r="H8" s="1"/>
      <c r="I8" s="1"/>
      <c r="J8" s="2" t="s">
        <v>226</v>
      </c>
      <c r="K8" s="1"/>
      <c r="L8" s="1"/>
      <c r="M8" s="59"/>
    </row>
    <row r="9" spans="1:13" s="9" customFormat="1" ht="14.25" x14ac:dyDescent="0.3">
      <c r="A9" s="1">
        <v>31</v>
      </c>
      <c r="B9" s="1" t="s">
        <v>14</v>
      </c>
      <c r="C9" s="1" t="s">
        <v>71</v>
      </c>
      <c r="D9" s="1" t="s">
        <v>158</v>
      </c>
      <c r="E9" s="94" t="s">
        <v>142</v>
      </c>
      <c r="F9" s="94" t="s">
        <v>59</v>
      </c>
      <c r="G9" s="1" t="s">
        <v>158</v>
      </c>
      <c r="H9" s="94" t="s">
        <v>142</v>
      </c>
      <c r="I9" s="1" t="s">
        <v>100</v>
      </c>
      <c r="J9" s="4">
        <v>297900</v>
      </c>
      <c r="K9" s="1">
        <v>0</v>
      </c>
      <c r="L9" s="1">
        <v>0</v>
      </c>
      <c r="M9" s="31" t="s">
        <v>209</v>
      </c>
    </row>
    <row r="10" spans="1:13" s="9" customFormat="1" ht="14.25" x14ac:dyDescent="0.3">
      <c r="A10" s="1"/>
      <c r="B10" s="7"/>
      <c r="C10" s="6"/>
      <c r="D10" s="1"/>
      <c r="E10" s="1"/>
      <c r="F10" s="1"/>
      <c r="G10" s="1"/>
      <c r="H10" s="1"/>
      <c r="I10" s="1"/>
      <c r="J10" s="2" t="s">
        <v>226</v>
      </c>
      <c r="K10" s="1"/>
      <c r="L10" s="1"/>
      <c r="M10" s="59"/>
    </row>
    <row r="11" spans="1:13" s="9" customFormat="1" x14ac:dyDescent="0.4">
      <c r="A11" s="1"/>
      <c r="B11" s="81" t="s">
        <v>220</v>
      </c>
      <c r="C11" s="6"/>
      <c r="D11" s="1"/>
      <c r="E11" s="94"/>
      <c r="F11" s="94"/>
      <c r="G11" s="1"/>
      <c r="H11" s="94"/>
      <c r="I11" s="1"/>
      <c r="J11" s="2"/>
      <c r="K11" s="1"/>
      <c r="L11" s="1"/>
      <c r="M11" s="59"/>
    </row>
    <row r="12" spans="1:13" s="9" customFormat="1" ht="14.25" x14ac:dyDescent="0.3">
      <c r="A12" s="1">
        <v>32</v>
      </c>
      <c r="B12" s="69" t="s">
        <v>176</v>
      </c>
      <c r="C12" s="1" t="s">
        <v>67</v>
      </c>
      <c r="D12" s="1" t="s">
        <v>16</v>
      </c>
      <c r="E12" s="94" t="s">
        <v>16</v>
      </c>
      <c r="F12" s="94" t="s">
        <v>16</v>
      </c>
      <c r="G12" s="1" t="s">
        <v>16</v>
      </c>
      <c r="H12" s="94" t="s">
        <v>179</v>
      </c>
      <c r="I12" s="1" t="s">
        <v>16</v>
      </c>
      <c r="J12" s="4">
        <v>142560</v>
      </c>
      <c r="K12" s="1">
        <v>0</v>
      </c>
      <c r="L12" s="1">
        <v>0</v>
      </c>
      <c r="M12" s="31">
        <f t="shared" ref="M12" si="0">J12+K12</f>
        <v>142560</v>
      </c>
    </row>
    <row r="13" spans="1:13" s="9" customFormat="1" ht="14.25" x14ac:dyDescent="0.3">
      <c r="A13" s="1"/>
      <c r="B13" s="7"/>
      <c r="C13" s="1"/>
      <c r="D13" s="1"/>
      <c r="E13" s="94"/>
      <c r="F13" s="94"/>
      <c r="G13" s="1"/>
      <c r="H13" s="94"/>
      <c r="I13" s="1"/>
      <c r="J13" s="2" t="s">
        <v>243</v>
      </c>
      <c r="K13" s="1"/>
      <c r="L13" s="1"/>
      <c r="M13" s="59"/>
    </row>
    <row r="14" spans="1:13" s="9" customFormat="1" ht="23.25" x14ac:dyDescent="0.3">
      <c r="A14" s="22"/>
      <c r="B14" s="87" t="s">
        <v>140</v>
      </c>
      <c r="C14" s="93"/>
      <c r="D14" s="23"/>
      <c r="E14" s="22"/>
      <c r="F14" s="22"/>
      <c r="G14" s="97"/>
      <c r="H14" s="22"/>
      <c r="I14" s="22"/>
      <c r="J14" s="93"/>
      <c r="K14" s="93"/>
      <c r="L14" s="93"/>
      <c r="M14" s="24"/>
    </row>
    <row r="15" spans="1:13" s="9" customFormat="1" ht="14.25" x14ac:dyDescent="0.3">
      <c r="A15" s="1">
        <v>33</v>
      </c>
      <c r="B15" s="50" t="s">
        <v>85</v>
      </c>
      <c r="C15" s="1" t="s">
        <v>91</v>
      </c>
      <c r="D15" s="50" t="s">
        <v>45</v>
      </c>
      <c r="E15" s="1" t="s">
        <v>111</v>
      </c>
      <c r="F15" s="1" t="s">
        <v>185</v>
      </c>
      <c r="G15" s="50" t="s">
        <v>45</v>
      </c>
      <c r="H15" s="1" t="s">
        <v>111</v>
      </c>
      <c r="I15" s="1" t="s">
        <v>15</v>
      </c>
      <c r="J15" s="2">
        <v>362640</v>
      </c>
      <c r="K15" s="2">
        <v>42000</v>
      </c>
      <c r="L15" s="1">
        <v>0</v>
      </c>
      <c r="M15" s="27">
        <f>J15+K15</f>
        <v>404640</v>
      </c>
    </row>
    <row r="16" spans="1:13" s="9" customFormat="1" ht="14.25" x14ac:dyDescent="0.3">
      <c r="A16" s="1"/>
      <c r="B16" s="50"/>
      <c r="C16" s="1"/>
      <c r="D16" s="1"/>
      <c r="E16" s="1" t="s">
        <v>240</v>
      </c>
      <c r="F16" s="1"/>
      <c r="G16" s="51"/>
      <c r="H16" s="1" t="s">
        <v>240</v>
      </c>
      <c r="I16" s="1"/>
      <c r="J16" s="2" t="s">
        <v>244</v>
      </c>
      <c r="K16" s="2" t="s">
        <v>218</v>
      </c>
      <c r="L16" s="1"/>
      <c r="M16" s="27" t="e">
        <f t="shared" ref="M16:M17" si="1">J16+K16</f>
        <v>#VALUE!</v>
      </c>
    </row>
    <row r="17" spans="1:15" s="9" customFormat="1" ht="14.25" x14ac:dyDescent="0.3">
      <c r="A17" s="1">
        <v>34</v>
      </c>
      <c r="B17" s="50" t="s">
        <v>201</v>
      </c>
      <c r="C17" s="1" t="s">
        <v>202</v>
      </c>
      <c r="D17" s="51" t="s">
        <v>46</v>
      </c>
      <c r="E17" s="1" t="s">
        <v>36</v>
      </c>
      <c r="F17" s="1" t="s">
        <v>58</v>
      </c>
      <c r="G17" s="51" t="s">
        <v>46</v>
      </c>
      <c r="H17" s="1" t="s">
        <v>36</v>
      </c>
      <c r="I17" s="1" t="s">
        <v>136</v>
      </c>
      <c r="J17" s="2">
        <v>207480</v>
      </c>
      <c r="K17" s="2">
        <v>0</v>
      </c>
      <c r="L17" s="1">
        <v>0</v>
      </c>
      <c r="M17" s="27">
        <f t="shared" si="1"/>
        <v>207480</v>
      </c>
    </row>
    <row r="18" spans="1:15" s="9" customFormat="1" ht="14.25" x14ac:dyDescent="0.3">
      <c r="A18" s="1"/>
      <c r="B18" s="7"/>
      <c r="C18" s="1"/>
      <c r="D18" s="1"/>
      <c r="E18" s="94"/>
      <c r="F18" s="94"/>
      <c r="G18" s="1"/>
      <c r="H18" s="94"/>
      <c r="I18" s="1"/>
      <c r="J18" s="4" t="s">
        <v>245</v>
      </c>
      <c r="K18" s="1"/>
      <c r="L18" s="1"/>
      <c r="M18" s="31"/>
    </row>
    <row r="19" spans="1:15" s="9" customFormat="1" x14ac:dyDescent="0.4">
      <c r="A19" s="1"/>
      <c r="B19" s="81" t="s">
        <v>220</v>
      </c>
      <c r="C19" s="1"/>
      <c r="D19" s="1"/>
      <c r="E19" s="94"/>
      <c r="F19" s="94"/>
      <c r="G19" s="1"/>
      <c r="H19" s="94"/>
      <c r="I19" s="1"/>
      <c r="J19" s="4"/>
      <c r="K19" s="1"/>
      <c r="L19" s="1"/>
      <c r="M19" s="31"/>
    </row>
    <row r="20" spans="1:15" s="9" customFormat="1" ht="14.25" x14ac:dyDescent="0.3">
      <c r="A20" s="1">
        <v>35</v>
      </c>
      <c r="B20" s="50" t="s">
        <v>204</v>
      </c>
      <c r="C20" s="1" t="s">
        <v>65</v>
      </c>
      <c r="D20" s="1" t="s">
        <v>16</v>
      </c>
      <c r="E20" s="94" t="s">
        <v>16</v>
      </c>
      <c r="F20" s="94" t="s">
        <v>16</v>
      </c>
      <c r="G20" s="1" t="s">
        <v>16</v>
      </c>
      <c r="H20" s="94" t="s">
        <v>105</v>
      </c>
      <c r="I20" s="1" t="s">
        <v>16</v>
      </c>
      <c r="J20" s="2">
        <v>149040</v>
      </c>
      <c r="K20" s="1">
        <v>0</v>
      </c>
      <c r="L20" s="1">
        <v>0</v>
      </c>
      <c r="M20" s="27">
        <f t="shared" ref="M20" si="2">J20+K20</f>
        <v>149040</v>
      </c>
    </row>
    <row r="21" spans="1:15" s="9" customFormat="1" ht="14.25" x14ac:dyDescent="0.3">
      <c r="A21" s="1"/>
      <c r="B21" s="7"/>
      <c r="C21" s="1"/>
      <c r="D21" s="1"/>
      <c r="E21" s="94"/>
      <c r="F21" s="94"/>
      <c r="G21" s="1"/>
      <c r="H21" s="94"/>
      <c r="I21" s="1"/>
      <c r="J21" s="4" t="s">
        <v>246</v>
      </c>
      <c r="K21" s="1"/>
      <c r="L21" s="1"/>
      <c r="M21" s="31"/>
    </row>
    <row r="22" spans="1:15" s="9" customFormat="1" ht="23.25" x14ac:dyDescent="0.5">
      <c r="A22" s="1"/>
      <c r="B22" s="79" t="s">
        <v>138</v>
      </c>
      <c r="C22" s="1"/>
      <c r="D22" s="1"/>
      <c r="E22" s="94"/>
      <c r="F22" s="94"/>
      <c r="G22" s="1"/>
      <c r="H22" s="94"/>
      <c r="I22" s="1"/>
      <c r="J22" s="2"/>
      <c r="K22" s="1"/>
      <c r="L22" s="1"/>
      <c r="M22" s="27">
        <f t="shared" ref="M22" si="3">J22+K22</f>
        <v>0</v>
      </c>
    </row>
    <row r="23" spans="1:15" s="9" customFormat="1" ht="14.25" x14ac:dyDescent="0.3">
      <c r="A23" s="6">
        <v>36</v>
      </c>
      <c r="B23" s="52" t="s">
        <v>14</v>
      </c>
      <c r="C23" s="6" t="s">
        <v>65</v>
      </c>
      <c r="D23" s="6" t="s">
        <v>101</v>
      </c>
      <c r="E23" s="6" t="s">
        <v>112</v>
      </c>
      <c r="F23" s="1" t="s">
        <v>185</v>
      </c>
      <c r="G23" s="6" t="s">
        <v>101</v>
      </c>
      <c r="H23" s="6" t="s">
        <v>112</v>
      </c>
      <c r="I23" s="1" t="s">
        <v>15</v>
      </c>
      <c r="J23" s="4">
        <v>393600</v>
      </c>
      <c r="K23" s="4">
        <v>42000</v>
      </c>
      <c r="L23" s="4">
        <v>0</v>
      </c>
      <c r="M23" s="27" t="s">
        <v>209</v>
      </c>
    </row>
    <row r="24" spans="1:15" s="9" customFormat="1" ht="14.25" x14ac:dyDescent="0.3">
      <c r="A24" s="6"/>
      <c r="B24" s="53"/>
      <c r="C24" s="44"/>
      <c r="D24" s="6"/>
      <c r="E24" s="6" t="s">
        <v>241</v>
      </c>
      <c r="F24" s="6"/>
      <c r="G24" s="6"/>
      <c r="H24" s="6" t="s">
        <v>241</v>
      </c>
      <c r="I24" s="1"/>
      <c r="J24" s="1" t="s">
        <v>226</v>
      </c>
      <c r="K24" s="2" t="s">
        <v>218</v>
      </c>
      <c r="L24" s="1"/>
      <c r="M24" s="27"/>
    </row>
    <row r="25" spans="1:15" s="9" customFormat="1" x14ac:dyDescent="0.4">
      <c r="A25" s="1"/>
      <c r="B25" s="88" t="s">
        <v>220</v>
      </c>
      <c r="C25" s="6"/>
      <c r="D25" s="7"/>
      <c r="E25" s="1"/>
      <c r="F25" s="1"/>
      <c r="G25" s="7"/>
      <c r="H25" s="1"/>
      <c r="I25" s="1"/>
      <c r="J25" s="2"/>
      <c r="K25" s="2"/>
      <c r="L25" s="1"/>
      <c r="M25" s="31"/>
    </row>
    <row r="26" spans="1:15" s="9" customFormat="1" ht="14.25" x14ac:dyDescent="0.3">
      <c r="A26" s="1">
        <v>37</v>
      </c>
      <c r="B26" s="7" t="s">
        <v>86</v>
      </c>
      <c r="C26" s="96" t="s">
        <v>65</v>
      </c>
      <c r="D26" s="1" t="s">
        <v>16</v>
      </c>
      <c r="E26" s="94" t="s">
        <v>87</v>
      </c>
      <c r="F26" s="94" t="s">
        <v>16</v>
      </c>
      <c r="G26" s="1" t="s">
        <v>16</v>
      </c>
      <c r="H26" s="94" t="s">
        <v>87</v>
      </c>
      <c r="I26" s="1" t="s">
        <v>16</v>
      </c>
      <c r="J26" s="2">
        <v>209760</v>
      </c>
      <c r="K26" s="1">
        <v>0</v>
      </c>
      <c r="L26" s="1">
        <v>0</v>
      </c>
      <c r="M26" s="27">
        <f t="shared" ref="M26" si="4">J26+K26</f>
        <v>209760</v>
      </c>
    </row>
    <row r="27" spans="1:15" s="9" customFormat="1" ht="14.25" x14ac:dyDescent="0.3">
      <c r="A27" s="1"/>
      <c r="B27" s="7"/>
      <c r="C27" s="6"/>
      <c r="D27" s="7"/>
      <c r="E27" s="1"/>
      <c r="F27" s="1"/>
      <c r="G27" s="7"/>
      <c r="H27" s="1"/>
      <c r="I27" s="1"/>
      <c r="J27" s="2" t="s">
        <v>247</v>
      </c>
      <c r="K27" s="1"/>
      <c r="L27" s="1"/>
      <c r="M27" s="31"/>
      <c r="N27" s="61"/>
    </row>
    <row r="28" spans="1:15" s="9" customFormat="1" ht="14.25" x14ac:dyDescent="0.3">
      <c r="A28" s="1"/>
      <c r="B28" s="11"/>
      <c r="C28" s="12"/>
      <c r="D28" s="7"/>
      <c r="E28" s="1"/>
      <c r="F28" s="1"/>
      <c r="G28" s="7"/>
      <c r="H28" s="1"/>
      <c r="I28" s="1"/>
      <c r="J28" s="2"/>
      <c r="K28" s="1"/>
      <c r="L28" s="1"/>
      <c r="M28" s="31"/>
      <c r="N28" s="61"/>
    </row>
    <row r="29" spans="1:15" s="9" customFormat="1" ht="14.25" hidden="1" x14ac:dyDescent="0.3">
      <c r="A29" s="1"/>
      <c r="B29" s="10"/>
      <c r="C29" s="7"/>
      <c r="D29" s="1"/>
      <c r="E29" s="1"/>
      <c r="F29" s="1" t="s">
        <v>59</v>
      </c>
      <c r="G29" s="1"/>
      <c r="H29" s="1"/>
      <c r="I29" s="1"/>
      <c r="J29" s="1"/>
      <c r="K29" s="1">
        <v>0</v>
      </c>
      <c r="L29" s="1">
        <v>0</v>
      </c>
      <c r="M29" s="31">
        <f t="shared" ref="M29" si="5">J29+K29</f>
        <v>0</v>
      </c>
      <c r="N29" s="61"/>
    </row>
    <row r="30" spans="1:15" s="9" customFormat="1" ht="17.25" customHeight="1" x14ac:dyDescent="0.3">
      <c r="A30" s="1"/>
      <c r="B30" s="30"/>
      <c r="C30" s="1"/>
      <c r="D30" s="14"/>
      <c r="E30" s="1"/>
      <c r="F30" s="1"/>
      <c r="G30" s="14"/>
      <c r="H30" s="1"/>
      <c r="I30" s="13"/>
      <c r="J30" s="15"/>
      <c r="K30" s="1"/>
      <c r="L30" s="1"/>
      <c r="M30" s="31"/>
      <c r="N30" s="61"/>
    </row>
    <row r="31" spans="1:15" s="9" customFormat="1" ht="18" customHeight="1" x14ac:dyDescent="0.3">
      <c r="A31" s="1"/>
      <c r="B31" s="7"/>
      <c r="C31" s="1"/>
      <c r="D31" s="1"/>
      <c r="E31" s="94"/>
      <c r="F31" s="94"/>
      <c r="G31" s="1"/>
      <c r="H31" s="94"/>
      <c r="I31" s="1"/>
      <c r="J31" s="2"/>
      <c r="K31" s="1"/>
      <c r="L31" s="1"/>
      <c r="M31" s="31"/>
      <c r="N31" s="61"/>
      <c r="O31" s="32"/>
    </row>
    <row r="32" spans="1:15" s="9" customFormat="1" ht="14.25" x14ac:dyDescent="0.3">
      <c r="A32" s="1"/>
      <c r="B32" s="7"/>
      <c r="C32" s="22"/>
      <c r="D32" s="1"/>
      <c r="E32" s="94"/>
      <c r="F32" s="94"/>
      <c r="G32" s="1"/>
      <c r="H32" s="94"/>
      <c r="I32" s="1"/>
      <c r="J32" s="4"/>
      <c r="K32" s="1"/>
      <c r="L32" s="1"/>
      <c r="M32" s="31"/>
    </row>
    <row r="33" spans="1:13" s="9" customFormat="1" ht="14.25" x14ac:dyDescent="0.3">
      <c r="A33" s="1"/>
      <c r="B33" s="68"/>
      <c r="C33" s="1"/>
      <c r="D33" s="1"/>
      <c r="E33" s="94"/>
      <c r="F33" s="94"/>
      <c r="G33" s="1"/>
      <c r="H33" s="94"/>
      <c r="I33" s="1"/>
      <c r="J33" s="4"/>
      <c r="K33" s="1"/>
      <c r="L33" s="1"/>
      <c r="M33" s="31"/>
    </row>
    <row r="34" spans="1:13" s="9" customFormat="1" ht="14.25" x14ac:dyDescent="0.3">
      <c r="A34" s="16" t="s">
        <v>6</v>
      </c>
      <c r="B34" s="106" t="s">
        <v>1</v>
      </c>
      <c r="C34" s="106" t="s">
        <v>181</v>
      </c>
      <c r="D34" s="109" t="s">
        <v>3</v>
      </c>
      <c r="E34" s="110"/>
      <c r="F34" s="110"/>
      <c r="G34" s="109" t="s">
        <v>4</v>
      </c>
      <c r="H34" s="110"/>
      <c r="I34" s="111"/>
      <c r="J34" s="112" t="s">
        <v>118</v>
      </c>
      <c r="K34" s="113"/>
      <c r="L34" s="114"/>
      <c r="M34" s="91" t="s">
        <v>18</v>
      </c>
    </row>
    <row r="35" spans="1:13" s="9" customFormat="1" ht="14.25" x14ac:dyDescent="0.3">
      <c r="A35" s="18" t="s">
        <v>7</v>
      </c>
      <c r="B35" s="107"/>
      <c r="C35" s="107"/>
      <c r="D35" s="19" t="s">
        <v>117</v>
      </c>
      <c r="E35" s="18" t="s">
        <v>12</v>
      </c>
      <c r="F35" s="18" t="s">
        <v>11</v>
      </c>
      <c r="G35" s="16" t="s">
        <v>117</v>
      </c>
      <c r="H35" s="16" t="s">
        <v>12</v>
      </c>
      <c r="I35" s="16" t="s">
        <v>11</v>
      </c>
      <c r="J35" s="20" t="s">
        <v>5</v>
      </c>
      <c r="K35" s="92" t="s">
        <v>182</v>
      </c>
      <c r="L35" s="92" t="s">
        <v>120</v>
      </c>
      <c r="M35" s="92" t="s">
        <v>19</v>
      </c>
    </row>
    <row r="36" spans="1:13" s="9" customFormat="1" ht="14.25" x14ac:dyDescent="0.3">
      <c r="A36" s="22"/>
      <c r="B36" s="108"/>
      <c r="C36" s="108"/>
      <c r="D36" s="23"/>
      <c r="E36" s="22"/>
      <c r="F36" s="22"/>
      <c r="G36" s="22"/>
      <c r="H36" s="22"/>
      <c r="I36" s="22"/>
      <c r="J36" s="24"/>
      <c r="K36" s="93" t="s">
        <v>12</v>
      </c>
      <c r="L36" s="93" t="s">
        <v>121</v>
      </c>
      <c r="M36" s="24"/>
    </row>
    <row r="37" spans="1:13" s="9" customFormat="1" ht="14.25" x14ac:dyDescent="0.3">
      <c r="A37" s="1"/>
      <c r="B37" s="10" t="s">
        <v>133</v>
      </c>
      <c r="C37" s="5"/>
      <c r="D37" s="16"/>
      <c r="E37" s="94"/>
      <c r="F37" s="94"/>
      <c r="G37" s="1"/>
      <c r="H37" s="94"/>
      <c r="I37" s="1"/>
      <c r="J37" s="4"/>
      <c r="K37" s="1"/>
      <c r="L37" s="1"/>
      <c r="M37" s="31"/>
    </row>
    <row r="38" spans="1:13" s="9" customFormat="1" ht="14.25" x14ac:dyDescent="0.3">
      <c r="A38" s="1">
        <v>38</v>
      </c>
      <c r="B38" s="1" t="s">
        <v>14</v>
      </c>
      <c r="C38" s="38" t="s">
        <v>65</v>
      </c>
      <c r="D38" s="7" t="s">
        <v>43</v>
      </c>
      <c r="E38" s="1" t="s">
        <v>110</v>
      </c>
      <c r="F38" s="1" t="s">
        <v>127</v>
      </c>
      <c r="G38" s="7" t="s">
        <v>43</v>
      </c>
      <c r="H38" s="1" t="s">
        <v>110</v>
      </c>
      <c r="I38" s="1" t="s">
        <v>15</v>
      </c>
      <c r="J38" s="2">
        <v>393600</v>
      </c>
      <c r="K38" s="3">
        <v>42000</v>
      </c>
      <c r="L38" s="1">
        <v>0</v>
      </c>
      <c r="M38" s="59" t="s">
        <v>209</v>
      </c>
    </row>
    <row r="39" spans="1:13" s="9" customFormat="1" ht="14.25" x14ac:dyDescent="0.3">
      <c r="A39" s="1"/>
      <c r="B39" s="1"/>
      <c r="C39" s="37"/>
      <c r="D39" s="22"/>
      <c r="E39" s="1" t="s">
        <v>248</v>
      </c>
      <c r="F39" s="1"/>
      <c r="G39" s="7"/>
      <c r="H39" s="1" t="s">
        <v>248</v>
      </c>
      <c r="I39" s="1"/>
      <c r="J39" s="2" t="s">
        <v>226</v>
      </c>
      <c r="K39" s="2" t="s">
        <v>249</v>
      </c>
      <c r="L39" s="1"/>
      <c r="M39" s="59"/>
    </row>
    <row r="40" spans="1:13" s="9" customFormat="1" x14ac:dyDescent="0.4">
      <c r="A40" s="117" t="s">
        <v>220</v>
      </c>
      <c r="B40" s="118"/>
      <c r="C40" s="119"/>
      <c r="D40" s="1"/>
      <c r="E40" s="1"/>
      <c r="F40" s="1"/>
      <c r="G40" s="1"/>
      <c r="H40" s="1"/>
      <c r="I40" s="1"/>
      <c r="J40" s="2"/>
      <c r="K40" s="1"/>
      <c r="L40" s="1"/>
      <c r="M40" s="59"/>
    </row>
    <row r="41" spans="1:13" s="9" customFormat="1" ht="14.25" x14ac:dyDescent="0.3">
      <c r="A41" s="1">
        <v>39</v>
      </c>
      <c r="B41" s="7" t="s">
        <v>134</v>
      </c>
      <c r="C41" s="1" t="s">
        <v>161</v>
      </c>
      <c r="D41" s="1" t="s">
        <v>16</v>
      </c>
      <c r="E41" s="1" t="s">
        <v>16</v>
      </c>
      <c r="F41" s="1" t="s">
        <v>16</v>
      </c>
      <c r="G41" s="1" t="s">
        <v>16</v>
      </c>
      <c r="H41" s="1" t="s">
        <v>135</v>
      </c>
      <c r="I41" s="1" t="s">
        <v>16</v>
      </c>
      <c r="J41" s="2">
        <v>210000</v>
      </c>
      <c r="K41" s="1"/>
      <c r="L41" s="1"/>
      <c r="M41" s="59">
        <f t="shared" ref="M41" si="6">SUM(K41+J41)</f>
        <v>210000</v>
      </c>
    </row>
    <row r="42" spans="1:13" s="9" customFormat="1" ht="14.25" x14ac:dyDescent="0.3">
      <c r="A42" s="1"/>
      <c r="B42" s="7"/>
      <c r="C42" s="95"/>
      <c r="D42" s="1"/>
      <c r="E42" s="1"/>
      <c r="F42" s="1"/>
      <c r="G42" s="1"/>
      <c r="H42" s="1"/>
      <c r="I42" s="1"/>
      <c r="J42" s="4" t="s">
        <v>250</v>
      </c>
      <c r="K42" s="1"/>
      <c r="L42" s="1"/>
      <c r="M42" s="31"/>
    </row>
    <row r="43" spans="1:13" s="9" customFormat="1" ht="15.75" customHeight="1" x14ac:dyDescent="0.4">
      <c r="A43" s="120" t="s">
        <v>221</v>
      </c>
      <c r="B43" s="121"/>
      <c r="C43" s="122"/>
      <c r="D43" s="1"/>
      <c r="E43" s="1"/>
      <c r="F43" s="1"/>
      <c r="G43" s="1"/>
      <c r="H43" s="1"/>
      <c r="I43" s="1"/>
      <c r="J43" s="2"/>
      <c r="K43" s="1"/>
      <c r="L43" s="1"/>
      <c r="M43" s="1"/>
    </row>
    <row r="44" spans="1:13" s="9" customFormat="1" ht="14.25" x14ac:dyDescent="0.3">
      <c r="A44" s="1">
        <v>40</v>
      </c>
      <c r="B44" s="7" t="s">
        <v>177</v>
      </c>
      <c r="C44" s="95" t="s">
        <v>72</v>
      </c>
      <c r="D44" s="1" t="s">
        <v>16</v>
      </c>
      <c r="E44" s="1" t="s">
        <v>16</v>
      </c>
      <c r="F44" s="1" t="s">
        <v>16</v>
      </c>
      <c r="G44" s="1" t="s">
        <v>16</v>
      </c>
      <c r="H44" s="1" t="s">
        <v>33</v>
      </c>
      <c r="I44" s="1" t="s">
        <v>16</v>
      </c>
      <c r="J44" s="2">
        <v>108000</v>
      </c>
      <c r="K44" s="1">
        <v>0</v>
      </c>
      <c r="L44" s="1">
        <v>0</v>
      </c>
      <c r="M44" s="59">
        <f t="shared" ref="M44" si="7">SUM(K44+J44)</f>
        <v>108000</v>
      </c>
    </row>
    <row r="45" spans="1:13" s="9" customFormat="1" ht="14.25" x14ac:dyDescent="0.3">
      <c r="A45" s="1"/>
      <c r="B45" s="30"/>
      <c r="C45" s="95"/>
      <c r="D45" s="1"/>
      <c r="E45" s="1"/>
      <c r="F45" s="1"/>
      <c r="G45" s="1"/>
      <c r="H45" s="1"/>
      <c r="I45" s="1"/>
      <c r="J45" s="4" t="s">
        <v>222</v>
      </c>
      <c r="K45" s="1"/>
      <c r="L45" s="1"/>
      <c r="M45" s="1"/>
    </row>
    <row r="46" spans="1:13" s="9" customFormat="1" ht="14.25" x14ac:dyDescent="0.3">
      <c r="A46" s="1">
        <v>41</v>
      </c>
      <c r="B46" s="7" t="s">
        <v>207</v>
      </c>
      <c r="C46" s="95" t="s">
        <v>73</v>
      </c>
      <c r="D46" s="1" t="s">
        <v>16</v>
      </c>
      <c r="E46" s="1" t="s">
        <v>16</v>
      </c>
      <c r="F46" s="1" t="s">
        <v>16</v>
      </c>
      <c r="G46" s="1" t="s">
        <v>16</v>
      </c>
      <c r="H46" s="1" t="s">
        <v>32</v>
      </c>
      <c r="I46" s="1" t="s">
        <v>16</v>
      </c>
      <c r="J46" s="4">
        <v>108000</v>
      </c>
      <c r="K46" s="1">
        <v>0</v>
      </c>
      <c r="L46" s="1">
        <v>0</v>
      </c>
      <c r="M46" s="31">
        <v>108000</v>
      </c>
    </row>
    <row r="47" spans="1:13" s="9" customFormat="1" ht="18" customHeight="1" x14ac:dyDescent="0.3">
      <c r="A47" s="1"/>
      <c r="B47" s="7"/>
      <c r="C47" s="95"/>
      <c r="D47" s="22"/>
      <c r="E47" s="1"/>
      <c r="F47" s="1"/>
      <c r="G47" s="22"/>
      <c r="H47" s="1"/>
      <c r="I47" s="1"/>
      <c r="J47" s="4" t="s">
        <v>222</v>
      </c>
      <c r="K47" s="1"/>
      <c r="L47" s="1"/>
      <c r="M47" s="1"/>
    </row>
    <row r="48" spans="1:13" s="9" customFormat="1" ht="18" customHeight="1" x14ac:dyDescent="0.4">
      <c r="A48" s="120" t="s">
        <v>251</v>
      </c>
      <c r="B48" s="121"/>
      <c r="C48" s="122"/>
      <c r="D48" s="16"/>
      <c r="E48" s="1"/>
      <c r="F48" s="1"/>
      <c r="G48" s="16"/>
      <c r="H48" s="1"/>
      <c r="I48" s="1"/>
      <c r="J48" s="1"/>
      <c r="K48" s="1"/>
      <c r="L48" s="1"/>
      <c r="M48" s="1"/>
    </row>
    <row r="49" spans="1:13" s="9" customFormat="1" ht="18" customHeight="1" x14ac:dyDescent="0.3">
      <c r="A49" s="1">
        <v>42</v>
      </c>
      <c r="B49" s="30" t="s">
        <v>130</v>
      </c>
      <c r="C49" s="95" t="s">
        <v>162</v>
      </c>
      <c r="D49" s="1" t="s">
        <v>194</v>
      </c>
      <c r="E49" s="1" t="s">
        <v>193</v>
      </c>
      <c r="F49" s="1" t="s">
        <v>200</v>
      </c>
      <c r="G49" s="1" t="s">
        <v>194</v>
      </c>
      <c r="H49" s="1" t="s">
        <v>193</v>
      </c>
      <c r="I49" s="1" t="s">
        <v>200</v>
      </c>
      <c r="J49" s="2" t="s">
        <v>16</v>
      </c>
      <c r="K49" s="1" t="s">
        <v>16</v>
      </c>
      <c r="L49" s="1" t="s">
        <v>16</v>
      </c>
      <c r="M49" s="1" t="s">
        <v>128</v>
      </c>
    </row>
    <row r="50" spans="1:13" s="9" customFormat="1" ht="18" customHeight="1" x14ac:dyDescent="0.3">
      <c r="A50" s="1">
        <v>43</v>
      </c>
      <c r="B50" s="30" t="s">
        <v>131</v>
      </c>
      <c r="C50" s="95" t="s">
        <v>162</v>
      </c>
      <c r="D50" s="1" t="s">
        <v>195</v>
      </c>
      <c r="E50" s="1" t="s">
        <v>193</v>
      </c>
      <c r="F50" s="1" t="s">
        <v>200</v>
      </c>
      <c r="G50" s="1" t="s">
        <v>195</v>
      </c>
      <c r="H50" s="1" t="s">
        <v>193</v>
      </c>
      <c r="I50" s="1" t="s">
        <v>200</v>
      </c>
      <c r="J50" s="2" t="s">
        <v>16</v>
      </c>
      <c r="K50" s="1" t="s">
        <v>16</v>
      </c>
      <c r="L50" s="1" t="s">
        <v>16</v>
      </c>
      <c r="M50" s="1" t="s">
        <v>128</v>
      </c>
    </row>
    <row r="51" spans="1:13" s="9" customFormat="1" ht="18" customHeight="1" x14ac:dyDescent="0.3">
      <c r="A51" s="1">
        <v>44</v>
      </c>
      <c r="B51" s="30" t="s">
        <v>145</v>
      </c>
      <c r="C51" s="95" t="s">
        <v>161</v>
      </c>
      <c r="D51" s="1" t="s">
        <v>196</v>
      </c>
      <c r="E51" s="1" t="s">
        <v>193</v>
      </c>
      <c r="F51" s="1" t="s">
        <v>200</v>
      </c>
      <c r="G51" s="1" t="s">
        <v>196</v>
      </c>
      <c r="H51" s="1" t="s">
        <v>193</v>
      </c>
      <c r="I51" s="1" t="s">
        <v>200</v>
      </c>
      <c r="J51" s="2" t="s">
        <v>16</v>
      </c>
      <c r="K51" s="1" t="s">
        <v>16</v>
      </c>
      <c r="L51" s="1" t="s">
        <v>16</v>
      </c>
      <c r="M51" s="1" t="s">
        <v>128</v>
      </c>
    </row>
    <row r="52" spans="1:13" s="9" customFormat="1" ht="18" customHeight="1" x14ac:dyDescent="0.3">
      <c r="A52" s="1">
        <v>45</v>
      </c>
      <c r="B52" s="7" t="s">
        <v>81</v>
      </c>
      <c r="C52" s="95" t="s">
        <v>162</v>
      </c>
      <c r="D52" s="1" t="s">
        <v>197</v>
      </c>
      <c r="E52" s="1" t="s">
        <v>27</v>
      </c>
      <c r="F52" s="1" t="s">
        <v>160</v>
      </c>
      <c r="G52" s="1" t="s">
        <v>197</v>
      </c>
      <c r="H52" s="1" t="s">
        <v>27</v>
      </c>
      <c r="I52" s="1" t="s">
        <v>38</v>
      </c>
      <c r="J52" s="1" t="s">
        <v>16</v>
      </c>
      <c r="K52" s="1" t="s">
        <v>16</v>
      </c>
      <c r="L52" s="1" t="s">
        <v>16</v>
      </c>
      <c r="M52" s="1" t="s">
        <v>128</v>
      </c>
    </row>
    <row r="53" spans="1:13" s="9" customFormat="1" ht="18" customHeight="1" x14ac:dyDescent="0.3">
      <c r="A53" s="1">
        <v>46</v>
      </c>
      <c r="B53" s="7" t="s">
        <v>144</v>
      </c>
      <c r="C53" s="95" t="s">
        <v>163</v>
      </c>
      <c r="D53" s="22" t="s">
        <v>198</v>
      </c>
      <c r="E53" s="1" t="s">
        <v>27</v>
      </c>
      <c r="F53" s="1" t="s">
        <v>160</v>
      </c>
      <c r="G53" s="22" t="s">
        <v>198</v>
      </c>
      <c r="H53" s="1" t="s">
        <v>27</v>
      </c>
      <c r="I53" s="1" t="s">
        <v>38</v>
      </c>
      <c r="J53" s="1" t="s">
        <v>16</v>
      </c>
      <c r="K53" s="1" t="s">
        <v>16</v>
      </c>
      <c r="L53" s="1" t="s">
        <v>16</v>
      </c>
      <c r="M53" s="1" t="s">
        <v>128</v>
      </c>
    </row>
    <row r="54" spans="1:13" s="9" customFormat="1" ht="18" customHeight="1" x14ac:dyDescent="0.3">
      <c r="A54" s="1">
        <v>47</v>
      </c>
      <c r="B54" s="40" t="s">
        <v>82</v>
      </c>
      <c r="C54" s="95" t="s">
        <v>162</v>
      </c>
      <c r="D54" s="16" t="s">
        <v>199</v>
      </c>
      <c r="E54" s="1" t="s">
        <v>27</v>
      </c>
      <c r="F54" s="1" t="s">
        <v>160</v>
      </c>
      <c r="G54" s="16" t="s">
        <v>199</v>
      </c>
      <c r="H54" s="1" t="s">
        <v>27</v>
      </c>
      <c r="I54" s="1" t="s">
        <v>38</v>
      </c>
      <c r="J54" s="1" t="s">
        <v>16</v>
      </c>
      <c r="K54" s="1" t="s">
        <v>16</v>
      </c>
      <c r="L54" s="1" t="s">
        <v>16</v>
      </c>
      <c r="M54" s="1" t="s">
        <v>128</v>
      </c>
    </row>
    <row r="55" spans="1:13" s="9" customFormat="1" ht="18" customHeight="1" x14ac:dyDescent="0.3">
      <c r="A55" s="1">
        <v>48</v>
      </c>
      <c r="B55" s="7" t="s">
        <v>83</v>
      </c>
      <c r="C55" s="95" t="s">
        <v>162</v>
      </c>
      <c r="D55" s="1" t="s">
        <v>16</v>
      </c>
      <c r="E55" s="1" t="s">
        <v>205</v>
      </c>
      <c r="F55" s="1" t="s">
        <v>16</v>
      </c>
      <c r="G55" s="1" t="s">
        <v>16</v>
      </c>
      <c r="H55" s="1" t="s">
        <v>205</v>
      </c>
      <c r="I55" s="1" t="s">
        <v>16</v>
      </c>
      <c r="J55" s="1" t="s">
        <v>16</v>
      </c>
      <c r="K55" s="1" t="s">
        <v>16</v>
      </c>
      <c r="L55" s="1" t="s">
        <v>16</v>
      </c>
      <c r="M55" s="1" t="s">
        <v>128</v>
      </c>
    </row>
    <row r="56" spans="1:13" s="9" customFormat="1" ht="18" customHeight="1" x14ac:dyDescent="0.3">
      <c r="A56" s="1">
        <v>49</v>
      </c>
      <c r="B56" s="30" t="s">
        <v>84</v>
      </c>
      <c r="C56" s="95" t="s">
        <v>162</v>
      </c>
      <c r="D56" s="1" t="s">
        <v>16</v>
      </c>
      <c r="E56" s="16" t="s">
        <v>205</v>
      </c>
      <c r="F56" s="1" t="s">
        <v>16</v>
      </c>
      <c r="G56" s="16" t="s">
        <v>16</v>
      </c>
      <c r="H56" s="1" t="s">
        <v>205</v>
      </c>
      <c r="I56" s="1" t="s">
        <v>16</v>
      </c>
      <c r="J56" s="1" t="s">
        <v>16</v>
      </c>
      <c r="K56" s="1" t="s">
        <v>16</v>
      </c>
      <c r="L56" s="1" t="s">
        <v>16</v>
      </c>
      <c r="M56" s="1" t="s">
        <v>128</v>
      </c>
    </row>
    <row r="57" spans="1:13" s="9" customFormat="1" ht="15" customHeight="1" x14ac:dyDescent="0.3">
      <c r="A57" s="1">
        <v>50</v>
      </c>
      <c r="B57" s="7" t="s">
        <v>143</v>
      </c>
      <c r="C57" s="95" t="s">
        <v>162</v>
      </c>
      <c r="D57" s="1" t="s">
        <v>16</v>
      </c>
      <c r="E57" s="1" t="s">
        <v>205</v>
      </c>
      <c r="F57" s="7" t="s">
        <v>16</v>
      </c>
      <c r="G57" s="1" t="s">
        <v>16</v>
      </c>
      <c r="H57" s="1" t="s">
        <v>205</v>
      </c>
      <c r="I57" s="1" t="s">
        <v>16</v>
      </c>
      <c r="J57" s="1" t="s">
        <v>16</v>
      </c>
      <c r="K57" s="1" t="s">
        <v>16</v>
      </c>
      <c r="L57" s="1" t="s">
        <v>16</v>
      </c>
      <c r="M57" s="1" t="s">
        <v>128</v>
      </c>
    </row>
    <row r="58" spans="1:13" s="9" customFormat="1" ht="18" customHeight="1" x14ac:dyDescent="0.3">
      <c r="A58" s="1">
        <v>51</v>
      </c>
      <c r="B58" s="41" t="s">
        <v>164</v>
      </c>
      <c r="C58" s="97" t="s">
        <v>173</v>
      </c>
      <c r="D58" s="22" t="s">
        <v>16</v>
      </c>
      <c r="E58" s="22" t="s">
        <v>206</v>
      </c>
      <c r="F58" s="22" t="s">
        <v>16</v>
      </c>
      <c r="G58" s="1" t="s">
        <v>16</v>
      </c>
      <c r="H58" s="22" t="s">
        <v>174</v>
      </c>
      <c r="I58" s="1" t="s">
        <v>16</v>
      </c>
      <c r="J58" s="4">
        <v>108000</v>
      </c>
      <c r="K58" s="1">
        <v>0</v>
      </c>
      <c r="L58" s="1">
        <v>0</v>
      </c>
      <c r="M58" s="31">
        <v>108000</v>
      </c>
    </row>
    <row r="59" spans="1:13" s="9" customFormat="1" ht="18" customHeight="1" x14ac:dyDescent="0.3">
      <c r="A59" s="1"/>
      <c r="B59" s="1"/>
      <c r="C59" s="95"/>
      <c r="D59" s="1"/>
      <c r="E59" s="22"/>
      <c r="F59" s="1"/>
      <c r="G59" s="1"/>
      <c r="H59" s="1"/>
      <c r="I59" s="1"/>
      <c r="J59" s="4" t="s">
        <v>222</v>
      </c>
      <c r="K59" s="1"/>
      <c r="L59" s="1"/>
      <c r="M59" s="31"/>
    </row>
    <row r="60" spans="1:13" s="9" customFormat="1" ht="18" customHeight="1" x14ac:dyDescent="0.3">
      <c r="A60" s="1">
        <v>52</v>
      </c>
      <c r="B60" s="43" t="s">
        <v>165</v>
      </c>
      <c r="C60" s="97" t="s">
        <v>173</v>
      </c>
      <c r="D60" s="22" t="s">
        <v>16</v>
      </c>
      <c r="E60" s="22" t="s">
        <v>206</v>
      </c>
      <c r="F60" s="22" t="s">
        <v>16</v>
      </c>
      <c r="G60" s="1" t="s">
        <v>16</v>
      </c>
      <c r="H60" s="22" t="s">
        <v>174</v>
      </c>
      <c r="I60" s="1" t="s">
        <v>16</v>
      </c>
      <c r="J60" s="4">
        <v>108000</v>
      </c>
      <c r="K60" s="1">
        <v>0</v>
      </c>
      <c r="L60" s="1">
        <v>0</v>
      </c>
      <c r="M60" s="31">
        <v>108000</v>
      </c>
    </row>
    <row r="61" spans="1:13" s="9" customFormat="1" ht="14.25" x14ac:dyDescent="0.3">
      <c r="A61" s="1"/>
      <c r="B61" s="44"/>
      <c r="C61" s="45"/>
      <c r="D61" s="45"/>
      <c r="E61" s="6"/>
      <c r="F61" s="1"/>
      <c r="G61" s="45"/>
      <c r="H61" s="6"/>
      <c r="I61" s="1"/>
      <c r="J61" s="4" t="s">
        <v>222</v>
      </c>
      <c r="K61" s="4"/>
      <c r="L61" s="4"/>
      <c r="M61" s="31"/>
    </row>
    <row r="62" spans="1:13" s="9" customFormat="1" ht="14.25" x14ac:dyDescent="0.3">
      <c r="A62" s="1">
        <v>53</v>
      </c>
      <c r="B62" s="43" t="s">
        <v>254</v>
      </c>
      <c r="C62" s="97" t="s">
        <v>162</v>
      </c>
      <c r="D62" s="22" t="s">
        <v>16</v>
      </c>
      <c r="E62" s="22" t="s">
        <v>206</v>
      </c>
      <c r="F62" s="22" t="s">
        <v>16</v>
      </c>
      <c r="G62" s="1" t="s">
        <v>16</v>
      </c>
      <c r="H62" s="22" t="s">
        <v>174</v>
      </c>
      <c r="I62" s="1" t="s">
        <v>16</v>
      </c>
      <c r="J62" s="4">
        <v>108000</v>
      </c>
      <c r="K62" s="1">
        <v>0</v>
      </c>
      <c r="L62" s="1">
        <v>0</v>
      </c>
      <c r="M62" s="31">
        <v>108000</v>
      </c>
    </row>
    <row r="63" spans="1:13" s="9" customFormat="1" ht="14.25" x14ac:dyDescent="0.3">
      <c r="A63" s="1"/>
      <c r="B63" s="96"/>
      <c r="C63" s="95"/>
      <c r="D63" s="1"/>
      <c r="E63" s="96"/>
      <c r="F63" s="95"/>
      <c r="G63" s="1"/>
      <c r="H63" s="94"/>
      <c r="I63" s="1"/>
      <c r="J63" s="4" t="s">
        <v>222</v>
      </c>
      <c r="K63" s="1"/>
      <c r="L63" s="1"/>
      <c r="M63" s="59"/>
    </row>
    <row r="64" spans="1:13" s="9" customFormat="1" ht="18" customHeight="1" x14ac:dyDescent="0.3">
      <c r="A64" s="1"/>
      <c r="B64" s="7"/>
      <c r="C64" s="1"/>
      <c r="D64" s="1"/>
      <c r="E64" s="1"/>
      <c r="F64" s="1"/>
      <c r="G64" s="1"/>
      <c r="H64" s="1"/>
      <c r="I64" s="1"/>
      <c r="J64" s="4"/>
      <c r="K64" s="1"/>
      <c r="L64" s="1"/>
      <c r="M64" s="31"/>
    </row>
    <row r="65" spans="1:13" s="9" customFormat="1" ht="14.25" x14ac:dyDescent="0.3">
      <c r="A65" s="1"/>
      <c r="B65" s="100"/>
      <c r="C65" s="100"/>
      <c r="D65" s="101"/>
      <c r="E65" s="1"/>
      <c r="F65" s="1"/>
      <c r="G65" s="1"/>
      <c r="H65" s="1"/>
      <c r="I65" s="1"/>
      <c r="J65" s="100"/>
      <c r="K65" s="102"/>
      <c r="L65" s="102"/>
      <c r="M65" s="102"/>
    </row>
    <row r="66" spans="1:13" s="9" customFormat="1" ht="14.25" x14ac:dyDescent="0.3">
      <c r="A66" s="16" t="s">
        <v>6</v>
      </c>
      <c r="B66" s="106" t="s">
        <v>1</v>
      </c>
      <c r="C66" s="106" t="s">
        <v>181</v>
      </c>
      <c r="D66" s="109" t="s">
        <v>3</v>
      </c>
      <c r="E66" s="110"/>
      <c r="F66" s="110"/>
      <c r="G66" s="123" t="s">
        <v>4</v>
      </c>
      <c r="H66" s="124"/>
      <c r="I66" s="125"/>
      <c r="J66" s="126" t="s">
        <v>118</v>
      </c>
      <c r="K66" s="127"/>
      <c r="L66" s="114"/>
      <c r="M66" s="91" t="s">
        <v>18</v>
      </c>
    </row>
    <row r="67" spans="1:13" s="9" customFormat="1" ht="14.25" x14ac:dyDescent="0.3">
      <c r="A67" s="18" t="s">
        <v>7</v>
      </c>
      <c r="B67" s="107"/>
      <c r="C67" s="107"/>
      <c r="D67" s="19" t="s">
        <v>117</v>
      </c>
      <c r="E67" s="18" t="s">
        <v>12</v>
      </c>
      <c r="F67" s="18" t="s">
        <v>11</v>
      </c>
      <c r="G67" s="16" t="s">
        <v>117</v>
      </c>
      <c r="H67" s="16" t="s">
        <v>12</v>
      </c>
      <c r="I67" s="16" t="s">
        <v>11</v>
      </c>
      <c r="J67" s="20" t="s">
        <v>5</v>
      </c>
      <c r="K67" s="92" t="s">
        <v>182</v>
      </c>
      <c r="L67" s="92" t="s">
        <v>120</v>
      </c>
      <c r="M67" s="92" t="s">
        <v>19</v>
      </c>
    </row>
    <row r="68" spans="1:13" s="9" customFormat="1" ht="14.25" x14ac:dyDescent="0.3">
      <c r="A68" s="22"/>
      <c r="B68" s="108"/>
      <c r="C68" s="108"/>
      <c r="D68" s="23"/>
      <c r="E68" s="22"/>
      <c r="F68" s="22"/>
      <c r="G68" s="22"/>
      <c r="H68" s="22"/>
      <c r="I68" s="22"/>
      <c r="J68" s="24"/>
      <c r="K68" s="93" t="s">
        <v>12</v>
      </c>
      <c r="L68" s="93" t="s">
        <v>121</v>
      </c>
      <c r="M68" s="24"/>
    </row>
    <row r="69" spans="1:13" s="9" customFormat="1" ht="18" customHeight="1" x14ac:dyDescent="0.3">
      <c r="A69" s="1">
        <v>54</v>
      </c>
      <c r="B69" s="7" t="s">
        <v>253</v>
      </c>
      <c r="C69" s="97" t="s">
        <v>173</v>
      </c>
      <c r="D69" s="1" t="s">
        <v>16</v>
      </c>
      <c r="E69" s="98" t="s">
        <v>206</v>
      </c>
      <c r="F69" s="1" t="s">
        <v>16</v>
      </c>
      <c r="G69" s="96" t="s">
        <v>16</v>
      </c>
      <c r="H69" s="22" t="s">
        <v>174</v>
      </c>
      <c r="I69" s="1" t="s">
        <v>16</v>
      </c>
      <c r="J69" s="4">
        <v>108000</v>
      </c>
      <c r="K69" s="1">
        <v>0</v>
      </c>
      <c r="L69" s="1">
        <v>0</v>
      </c>
      <c r="M69" s="31">
        <v>108000</v>
      </c>
    </row>
    <row r="70" spans="1:13" s="9" customFormat="1" ht="18" customHeight="1" x14ac:dyDescent="0.3">
      <c r="A70" s="1"/>
      <c r="B70" s="43"/>
      <c r="C70" s="1"/>
      <c r="D70" s="22"/>
      <c r="E70" s="1"/>
      <c r="F70" s="22"/>
      <c r="G70" s="1"/>
      <c r="H70" s="1"/>
      <c r="I70" s="85"/>
      <c r="J70" s="4" t="s">
        <v>222</v>
      </c>
      <c r="K70" s="1"/>
      <c r="L70" s="1"/>
      <c r="M70" s="31"/>
    </row>
    <row r="71" spans="1:13" s="9" customFormat="1" ht="18" customHeight="1" x14ac:dyDescent="0.3">
      <c r="A71" s="1">
        <v>55</v>
      </c>
      <c r="B71" s="41" t="s">
        <v>168</v>
      </c>
      <c r="C71" s="97" t="s">
        <v>162</v>
      </c>
      <c r="D71" s="22" t="s">
        <v>16</v>
      </c>
      <c r="E71" s="22" t="s">
        <v>206</v>
      </c>
      <c r="F71" s="22" t="s">
        <v>16</v>
      </c>
      <c r="G71" s="1" t="s">
        <v>16</v>
      </c>
      <c r="H71" s="22" t="s">
        <v>174</v>
      </c>
      <c r="I71" s="1" t="s">
        <v>16</v>
      </c>
      <c r="J71" s="4">
        <v>108000</v>
      </c>
      <c r="K71" s="1">
        <v>0</v>
      </c>
      <c r="L71" s="1">
        <v>0</v>
      </c>
      <c r="M71" s="31">
        <v>108000</v>
      </c>
    </row>
    <row r="72" spans="1:13" s="9" customFormat="1" ht="14.25" x14ac:dyDescent="0.3">
      <c r="A72" s="22"/>
      <c r="B72" s="86"/>
      <c r="C72" s="93"/>
      <c r="D72" s="23"/>
      <c r="E72" s="22"/>
      <c r="F72" s="22"/>
      <c r="G72" s="97"/>
      <c r="H72" s="22"/>
      <c r="I72" s="22"/>
      <c r="J72" s="4" t="s">
        <v>222</v>
      </c>
      <c r="K72" s="93"/>
      <c r="L72" s="93"/>
      <c r="M72" s="24"/>
    </row>
    <row r="73" spans="1:13" s="9" customFormat="1" ht="18" customHeight="1" x14ac:dyDescent="0.3">
      <c r="A73" s="1">
        <v>56</v>
      </c>
      <c r="B73" s="43" t="s">
        <v>169</v>
      </c>
      <c r="C73" s="97"/>
      <c r="D73" s="22" t="s">
        <v>16</v>
      </c>
      <c r="E73" s="22" t="s">
        <v>206</v>
      </c>
      <c r="F73" s="22" t="s">
        <v>16</v>
      </c>
      <c r="G73" s="1" t="s">
        <v>16</v>
      </c>
      <c r="H73" s="22" t="s">
        <v>174</v>
      </c>
      <c r="I73" s="1" t="s">
        <v>16</v>
      </c>
      <c r="J73" s="4">
        <v>108000</v>
      </c>
      <c r="K73" s="1">
        <v>0</v>
      </c>
      <c r="L73" s="1">
        <v>0</v>
      </c>
      <c r="M73" s="31">
        <v>108000</v>
      </c>
    </row>
    <row r="74" spans="1:13" s="9" customFormat="1" ht="14.25" x14ac:dyDescent="0.3">
      <c r="A74" s="22"/>
      <c r="B74" s="86"/>
      <c r="C74" s="93"/>
      <c r="D74" s="23"/>
      <c r="E74" s="22"/>
      <c r="F74" s="22"/>
      <c r="G74" s="97"/>
      <c r="H74" s="22"/>
      <c r="I74" s="22"/>
      <c r="J74" s="4" t="s">
        <v>222</v>
      </c>
      <c r="K74" s="93"/>
      <c r="L74" s="93"/>
      <c r="M74" s="24"/>
    </row>
    <row r="75" spans="1:13" s="9" customFormat="1" ht="18" customHeight="1" x14ac:dyDescent="0.3">
      <c r="A75" s="1">
        <v>57</v>
      </c>
      <c r="B75" s="30" t="s">
        <v>170</v>
      </c>
      <c r="C75" s="95" t="s">
        <v>171</v>
      </c>
      <c r="D75" s="1" t="s">
        <v>16</v>
      </c>
      <c r="E75" s="22" t="s">
        <v>206</v>
      </c>
      <c r="F75" s="1" t="s">
        <v>16</v>
      </c>
      <c r="G75" s="1" t="s">
        <v>16</v>
      </c>
      <c r="H75" s="1" t="s">
        <v>174</v>
      </c>
      <c r="I75" s="1" t="s">
        <v>16</v>
      </c>
      <c r="J75" s="4">
        <v>108000</v>
      </c>
      <c r="K75" s="1">
        <v>0</v>
      </c>
      <c r="L75" s="1">
        <v>0</v>
      </c>
      <c r="M75" s="31">
        <v>108000</v>
      </c>
    </row>
    <row r="76" spans="1:13" s="9" customFormat="1" ht="14.25" x14ac:dyDescent="0.3">
      <c r="A76" s="22"/>
      <c r="B76" s="86"/>
      <c r="C76" s="93"/>
      <c r="D76" s="23"/>
      <c r="E76" s="22"/>
      <c r="F76" s="22"/>
      <c r="G76" s="97"/>
      <c r="H76" s="22"/>
      <c r="I76" s="22"/>
      <c r="J76" s="4" t="s">
        <v>222</v>
      </c>
      <c r="K76" s="93"/>
      <c r="L76" s="93"/>
      <c r="M76" s="24"/>
    </row>
    <row r="77" spans="1:13" s="9" customFormat="1" ht="15" customHeight="1" x14ac:dyDescent="0.3">
      <c r="A77" s="1">
        <v>58</v>
      </c>
      <c r="B77" s="43" t="s">
        <v>14</v>
      </c>
      <c r="C77" s="97" t="s">
        <v>16</v>
      </c>
      <c r="D77" s="22" t="s">
        <v>16</v>
      </c>
      <c r="E77" s="22" t="s">
        <v>206</v>
      </c>
      <c r="F77" s="22" t="s">
        <v>16</v>
      </c>
      <c r="G77" s="1" t="s">
        <v>16</v>
      </c>
      <c r="H77" s="22" t="s">
        <v>174</v>
      </c>
      <c r="I77" s="1" t="s">
        <v>16</v>
      </c>
      <c r="J77" s="4">
        <v>108000</v>
      </c>
      <c r="K77" s="1">
        <v>0</v>
      </c>
      <c r="L77" s="1">
        <v>0</v>
      </c>
      <c r="M77" s="31" t="s">
        <v>209</v>
      </c>
    </row>
    <row r="78" spans="1:13" s="9" customFormat="1" ht="14.25" x14ac:dyDescent="0.3">
      <c r="A78" s="1"/>
      <c r="B78" s="50"/>
      <c r="C78" s="1"/>
      <c r="D78" s="51"/>
      <c r="E78" s="1"/>
      <c r="F78" s="1"/>
      <c r="G78" s="51"/>
      <c r="H78" s="1"/>
      <c r="I78" s="1"/>
      <c r="J78" s="4" t="s">
        <v>222</v>
      </c>
      <c r="K78" s="2"/>
      <c r="L78" s="1"/>
      <c r="M78" s="27"/>
    </row>
    <row r="79" spans="1:13" s="9" customFormat="1" ht="14.25" x14ac:dyDescent="0.3">
      <c r="A79" s="1"/>
      <c r="B79" s="54" t="s">
        <v>139</v>
      </c>
      <c r="C79" s="34"/>
      <c r="D79" s="1"/>
      <c r="E79" s="94"/>
      <c r="F79" s="94"/>
      <c r="G79" s="1"/>
      <c r="H79" s="94"/>
      <c r="I79" s="1"/>
      <c r="J79" s="2"/>
      <c r="K79" s="1"/>
      <c r="L79" s="1"/>
      <c r="M79" s="27"/>
    </row>
    <row r="80" spans="1:13" s="9" customFormat="1" ht="14.25" x14ac:dyDescent="0.3">
      <c r="A80" s="1">
        <v>59</v>
      </c>
      <c r="B80" s="55" t="s">
        <v>88</v>
      </c>
      <c r="C80" s="6" t="s">
        <v>96</v>
      </c>
      <c r="D80" s="7" t="s">
        <v>47</v>
      </c>
      <c r="E80" s="1" t="s">
        <v>28</v>
      </c>
      <c r="F80" s="1" t="s">
        <v>58</v>
      </c>
      <c r="G80" s="7" t="s">
        <v>47</v>
      </c>
      <c r="H80" s="1" t="s">
        <v>28</v>
      </c>
      <c r="I80" s="1" t="s">
        <v>61</v>
      </c>
      <c r="J80" s="2">
        <v>349320</v>
      </c>
      <c r="K80" s="6">
        <v>0</v>
      </c>
      <c r="L80" s="6">
        <v>0</v>
      </c>
      <c r="M80" s="27">
        <f t="shared" ref="M80" si="8">J80+K80</f>
        <v>349320</v>
      </c>
    </row>
    <row r="81" spans="1:13" s="9" customFormat="1" ht="14.25" x14ac:dyDescent="0.3">
      <c r="A81" s="1"/>
      <c r="B81" s="55"/>
      <c r="C81" s="6"/>
      <c r="D81" s="1"/>
      <c r="E81" s="1"/>
      <c r="F81" s="1"/>
      <c r="G81" s="7"/>
      <c r="H81" s="1"/>
      <c r="I81" s="1"/>
      <c r="J81" s="2" t="s">
        <v>252</v>
      </c>
      <c r="K81" s="6"/>
      <c r="L81" s="6"/>
      <c r="M81" s="27"/>
    </row>
    <row r="84" spans="1:13" x14ac:dyDescent="0.4">
      <c r="C84" s="57" t="s">
        <v>210</v>
      </c>
      <c r="G84" s="90" t="s">
        <v>210</v>
      </c>
    </row>
    <row r="85" spans="1:13" x14ac:dyDescent="0.4">
      <c r="C85" s="105" t="s">
        <v>211</v>
      </c>
      <c r="D85" s="105"/>
      <c r="E85" s="105"/>
      <c r="H85" s="90" t="s">
        <v>213</v>
      </c>
    </row>
    <row r="86" spans="1:13" x14ac:dyDescent="0.4">
      <c r="C86" s="105" t="s">
        <v>212</v>
      </c>
      <c r="D86" s="105"/>
      <c r="E86" s="105"/>
      <c r="F86" s="57"/>
      <c r="G86" s="105" t="s">
        <v>214</v>
      </c>
      <c r="H86" s="105"/>
      <c r="I86" s="105"/>
      <c r="J86" s="105"/>
    </row>
    <row r="87" spans="1:13" x14ac:dyDescent="0.4">
      <c r="D87" s="57"/>
      <c r="E87" s="57"/>
      <c r="F87" s="57"/>
    </row>
    <row r="89" spans="1:13" x14ac:dyDescent="0.4">
      <c r="M89" s="58"/>
    </row>
    <row r="94" spans="1:13" x14ac:dyDescent="0.4">
      <c r="M94" s="58"/>
    </row>
  </sheetData>
  <mergeCells count="21">
    <mergeCell ref="B34:B36"/>
    <mergeCell ref="C34:C36"/>
    <mergeCell ref="D34:F34"/>
    <mergeCell ref="G34:I34"/>
    <mergeCell ref="J34:L34"/>
    <mergeCell ref="B1:B3"/>
    <mergeCell ref="C1:C3"/>
    <mergeCell ref="D1:F1"/>
    <mergeCell ref="G1:I1"/>
    <mergeCell ref="J1:L1"/>
    <mergeCell ref="A40:C40"/>
    <mergeCell ref="A43:C43"/>
    <mergeCell ref="A48:C48"/>
    <mergeCell ref="B66:B68"/>
    <mergeCell ref="C66:C68"/>
    <mergeCell ref="G66:I66"/>
    <mergeCell ref="J66:L66"/>
    <mergeCell ref="C85:E85"/>
    <mergeCell ref="C86:E86"/>
    <mergeCell ref="G86:J86"/>
    <mergeCell ref="D66:F66"/>
  </mergeCells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Sheet1</vt:lpstr>
      <vt:lpstr>สำนักปลัด</vt:lpstr>
      <vt:lpstr>กองช้าง</vt:lpstr>
      <vt:lpstr>กองช้าง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AMD_AthlonII</dc:creator>
  <cp:lastModifiedBy>SVOA</cp:lastModifiedBy>
  <cp:lastPrinted>2021-01-29T03:36:13Z</cp:lastPrinted>
  <dcterms:created xsi:type="dcterms:W3CDTF">2016-02-05T08:35:11Z</dcterms:created>
  <dcterms:modified xsi:type="dcterms:W3CDTF">2021-01-29T03:37:11Z</dcterms:modified>
</cp:coreProperties>
</file>